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cuments\Невельские новости\Приложения к № 103\"/>
    </mc:Choice>
  </mc:AlternateContent>
  <bookViews>
    <workbookView xWindow="0" yWindow="0" windowWidth="28800" windowHeight="11835" firstSheet="1" activeTab="1"/>
  </bookViews>
  <sheets>
    <sheet name="System" sheetId="1" state="veryHidden" r:id="rId1"/>
    <sheet name="Таблица  1 (2)" sheetId="7" r:id="rId2"/>
  </sheets>
  <definedNames>
    <definedName name="_xlnm.Print_Area" localSheetId="1">'Таблица  1 (2)'!$A$1:$AA$120</definedName>
  </definedNames>
  <calcPr calcId="152511"/>
</workbook>
</file>

<file path=xl/calcChain.xml><?xml version="1.0" encoding="utf-8"?>
<calcChain xmlns="http://schemas.openxmlformats.org/spreadsheetml/2006/main">
  <c r="AA119" i="7" l="1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7" i="7"/>
  <c r="AA96" i="7"/>
  <c r="AA95" i="7"/>
  <c r="AA94" i="7"/>
  <c r="AA93" i="7"/>
  <c r="AA80" i="7"/>
  <c r="AA79" i="7"/>
  <c r="AA78" i="7"/>
  <c r="AA77" i="7"/>
  <c r="AA76" i="7"/>
  <c r="AA75" i="7"/>
  <c r="AA74" i="7"/>
  <c r="AA73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1" i="7"/>
  <c r="AA30" i="7"/>
  <c r="AA29" i="7"/>
  <c r="AA28" i="7"/>
  <c r="AA27" i="7"/>
  <c r="AA26" i="7"/>
  <c r="AA24" i="7"/>
  <c r="AA34" i="7"/>
  <c r="AA87" i="7"/>
  <c r="AA85" i="7"/>
  <c r="AA86" i="7"/>
  <c r="AA82" i="7"/>
  <c r="AA81" i="7"/>
  <c r="AA69" i="7"/>
  <c r="AA72" i="7"/>
  <c r="Z71" i="7"/>
  <c r="U71" i="7"/>
  <c r="Z70" i="7"/>
  <c r="AA70" i="7" s="1"/>
  <c r="U70" i="7"/>
  <c r="AA16" i="7"/>
  <c r="AA71" i="7" l="1"/>
  <c r="AA15" i="7" l="1"/>
  <c r="AA14" i="7"/>
  <c r="AA12" i="7"/>
  <c r="Z11" i="7"/>
  <c r="U11" i="7"/>
  <c r="Z10" i="7"/>
  <c r="U10" i="7"/>
  <c r="Z9" i="7"/>
  <c r="U9" i="7"/>
  <c r="AA10" i="7" l="1"/>
  <c r="AA11" i="7"/>
  <c r="AA13" i="7"/>
  <c r="AA9" i="7"/>
</calcChain>
</file>

<file path=xl/sharedStrings.xml><?xml version="1.0" encoding="utf-8"?>
<sst xmlns="http://schemas.openxmlformats.org/spreadsheetml/2006/main" count="2021" uniqueCount="440">
  <si>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</si>
  <si>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</si>
  <si>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</si>
  <si>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</si>
  <si>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</si>
  <si>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</si>
  <si>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</si>
  <si>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</si>
  <si>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</si>
  <si>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</si>
  <si>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</si>
  <si>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</si>
  <si>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</si>
  <si>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</si>
  <si>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</si>
  <si>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</si>
  <si>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</si>
  <si>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</si>
  <si>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</si>
  <si>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</si>
  <si>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</si>
  <si>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</si>
  <si>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</si>
  <si>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</si>
  <si>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</si>
  <si>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</si>
  <si>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</si>
  <si>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</si>
  <si>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</si>
  <si>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</si>
  <si>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</si>
  <si>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</si>
  <si>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</si>
  <si>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</si>
  <si>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</si>
  <si>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</si>
  <si>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</si>
  <si>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</si>
  <si>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</si>
  <si>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</si>
  <si>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</si>
  <si>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</si>
  <si>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</si>
  <si>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</si>
  <si>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</si>
  <si>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</si>
  <si>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</si>
  <si>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</si>
  <si>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</si>
  <si>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</si>
  <si>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</si>
  <si>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</si>
  <si>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</si>
  <si>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</si>
  <si>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</si>
  <si>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</si>
  <si>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</si>
  <si>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</si>
  <si>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</si>
  <si>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</si>
  <si>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</si>
  <si>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</si>
  <si>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</si>
  <si>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</si>
  <si>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</si>
  <si>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</si>
  <si>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</si>
  <si>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</si>
  <si>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</si>
  <si>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</si>
  <si>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</si>
  <si>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</si>
  <si>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</si>
  <si>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</si>
  <si>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</si>
  <si>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nb61005_2</t>
  </si>
  <si>
    <t>http://kazna.adm.sakhalin.ru/svod_smart/</t>
  </si>
  <si>
    <t>0503317G</t>
  </si>
  <si>
    <t>Отчет об исполнении консолидированного бюджета. Период действия формы: c 01.01.2011</t>
  </si>
  <si>
    <t>01.01.2011</t>
  </si>
  <si>
    <t>61005</t>
  </si>
  <si>
    <t>Невельск(НБ)</t>
  </si>
  <si>
    <t>ГО</t>
  </si>
  <si>
    <t>Бюджет городских округов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</si>
  <si>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</si>
  <si>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</si>
  <si>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</si>
  <si>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</si>
  <si>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</si>
  <si>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</si>
  <si>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</si>
  <si>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</si>
  <si>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</si>
  <si>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</si>
  <si>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</si>
  <si>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</si>
  <si>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</si>
  <si>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</si>
  <si>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</si>
  <si>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</si>
  <si>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</si>
  <si>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</si>
  <si>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</si>
  <si>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</si>
  <si>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</si>
  <si>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</si>
  <si>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</si>
  <si>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</si>
  <si>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</si>
  <si>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</si>
  <si>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</si>
  <si>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</si>
  <si>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</si>
  <si>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</si>
  <si>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</si>
  <si>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</si>
  <si>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</si>
  <si>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</si>
  <si>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</si>
  <si>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</si>
  <si>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</si>
  <si>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</si>
  <si>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</si>
  <si>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</si>
  <si>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</si>
  <si>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</si>
  <si>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</si>
  <si>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</si>
  <si>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</si>
  <si>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</si>
  <si>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</si>
  <si>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</si>
  <si>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</si>
  <si>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</si>
  <si>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</si>
  <si>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</si>
  <si>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</si>
  <si>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</si>
  <si>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</si>
  <si>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</si>
  <si>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</si>
  <si>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</si>
  <si>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</si>
  <si>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</si>
  <si>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</si>
  <si>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</si>
  <si>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</si>
  <si>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</si>
  <si>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</si>
  <si>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</si>
  <si>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</si>
  <si>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</si>
  <si>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</si>
  <si>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</si>
  <si>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</si>
  <si>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</si>
  <si>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</si>
  <si>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</si>
  <si>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</si>
  <si>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</si>
  <si>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</si>
  <si>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</si>
  <si>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</si>
  <si>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</si>
  <si>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</si>
  <si>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</si>
  <si>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</si>
  <si>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</si>
  <si>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</si>
  <si>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00880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</si>
  <si>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</si>
  <si>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</si>
  <si>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</si>
  <si>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</si>
  <si>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</si>
  <si>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</si>
  <si>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</si>
  <si>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</si>
  <si>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</si>
  <si>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</si>
  <si>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</si>
  <si>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</si>
  <si>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</si>
  <si>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</si>
  <si>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</si>
  <si>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</si>
  <si>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</si>
  <si>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31081</t>
  </si>
  <si>
    <t>00010504010020000110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</si>
  <si>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</si>
  <si>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</si>
  <si>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</si>
  <si>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</si>
  <si>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</si>
  <si>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</si>
  <si>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</si>
  <si>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01100</t>
  </si>
  <si>
    <t>00010601020040000110</t>
  </si>
  <si>
    <t>01200</t>
  </si>
  <si>
    <t>01210</t>
  </si>
  <si>
    <t>01230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</si>
  <si>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</si>
  <si>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</si>
  <si>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</si>
  <si>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01280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</si>
  <si>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</si>
  <si>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</si>
  <si>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</si>
  <si>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</si>
  <si>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</si>
  <si>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</si>
  <si>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</si>
  <si>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</si>
  <si>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</si>
  <si>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</si>
  <si>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</si>
  <si>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</si>
  <si>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</si>
  <si>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</si>
  <si>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</si>
  <si>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</si>
  <si>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</si>
  <si>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</si>
  <si>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</si>
  <si>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</si>
  <si>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</si>
  <si>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Прочие налоги и сборы (по отмененным местным налогам и сборам)</t>
  </si>
  <si>
    <t>02700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</si>
  <si>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</si>
  <si>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</si>
  <si>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02780</t>
  </si>
  <si>
    <t>00010907030000000110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</si>
  <si>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</si>
  <si>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</si>
  <si>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</si>
  <si>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</si>
  <si>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</si>
  <si>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</si>
  <si>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</si>
  <si>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</si>
  <si>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</si>
  <si>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</si>
  <si>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30573</t>
  </si>
  <si>
    <t>00011105012040000120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</si>
  <si>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</si>
  <si>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04620</t>
  </si>
  <si>
    <t>00011109044040000120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</si>
  <si>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</si>
  <si>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</si>
  <si>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</si>
  <si>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</si>
  <si>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</si>
  <si>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</si>
  <si>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</si>
  <si>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</si>
  <si>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</si>
  <si>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</si>
  <si>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</si>
  <si>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</si>
  <si>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</si>
  <si>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</si>
  <si>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</si>
  <si>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Прочие доходы от компенсации затрат  бюджетов городских округов</t>
  </si>
  <si>
    <t>30621</t>
  </si>
  <si>
    <t>00011302994040000130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</si>
  <si>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</si>
  <si>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</si>
  <si>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</si>
  <si>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</si>
  <si>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</si>
  <si>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</si>
  <si>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</si>
  <si>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30628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</si>
  <si>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</si>
  <si>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</si>
  <si>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30632</t>
  </si>
  <si>
    <t>00011402043040000410</t>
  </si>
  <si>
    <t>06700</t>
  </si>
  <si>
    <t>06710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</si>
  <si>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</si>
  <si>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</si>
  <si>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</si>
  <si>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</si>
  <si>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</si>
  <si>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</si>
  <si>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</si>
  <si>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</si>
  <si>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</si>
  <si>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07120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</si>
  <si>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</si>
  <si>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</si>
  <si>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07140</t>
  </si>
  <si>
    <t>00011603030010000140</t>
  </si>
  <si>
    <t>07430</t>
  </si>
  <si>
    <t>07470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</si>
  <si>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</si>
  <si>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07670</t>
  </si>
  <si>
    <t>00011625030010000140</t>
  </si>
  <si>
    <t>Денежные взыскания (штрафы) за нарушение законодательства в области охраны окружающей среды</t>
  </si>
  <si>
    <t>07690</t>
  </si>
  <si>
    <t>00011625050010000140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</si>
  <si>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</si>
  <si>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</si>
  <si>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07880</t>
  </si>
  <si>
    <t>20560</t>
  </si>
  <si>
    <t>00011630030010000140</t>
  </si>
  <si>
    <t>08130</t>
  </si>
  <si>
    <t>Суммы по искам о возмещении вреда, причиненного окружающей среде, подлежащие зачислению в бюджеты городских округов</t>
  </si>
  <si>
    <t>08150</t>
  </si>
  <si>
    <t>00011635020040000140</t>
  </si>
  <si>
    <t>20860</t>
  </si>
  <si>
    <t>00011643000010000140</t>
  </si>
  <si>
    <t>08180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</si>
  <si>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</si>
  <si>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08220</t>
  </si>
  <si>
    <t>00011690040040000140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</si>
  <si>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</si>
  <si>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</si>
  <si>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</si>
  <si>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</si>
  <si>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</si>
  <si>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</si>
  <si>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</si>
  <si>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</si>
  <si>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</si>
  <si>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</si>
  <si>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</si>
  <si>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</si>
  <si>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на выравнивание бюджетной обеспеченности</t>
  </si>
  <si>
    <t>08870</t>
  </si>
  <si>
    <t>00020201001000000151</t>
  </si>
  <si>
    <t>08930</t>
  </si>
  <si>
    <t>Дотации бюджетам городских округов на поддержку мер по обеспечению сбалансированности бюджетов</t>
  </si>
  <si>
    <t>08960</t>
  </si>
  <si>
    <t>09090</t>
  </si>
  <si>
    <t>09150</t>
  </si>
  <si>
    <t>09320</t>
  </si>
  <si>
    <t>09350</t>
  </si>
  <si>
    <t>20990</t>
  </si>
  <si>
    <t>00020202150000000151</t>
  </si>
  <si>
    <t>Прочие субсидии</t>
  </si>
  <si>
    <t>12030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</si>
  <si>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</si>
  <si>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</si>
  <si>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</si>
  <si>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12800</t>
  </si>
  <si>
    <t>12830</t>
  </si>
  <si>
    <t>13060</t>
  </si>
  <si>
    <t>13140</t>
  </si>
  <si>
    <t>15090</t>
  </si>
  <si>
    <t>15420</t>
  </si>
  <si>
    <t>Прочие межбюджетные трансферты, передаваемые бюджетам городских округов</t>
  </si>
  <si>
    <t>00020204999040000151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</si>
  <si>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</si>
  <si>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</si>
  <si>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18720</t>
  </si>
  <si>
    <t>00021904000040000151</t>
  </si>
  <si>
    <t>% выполнения годового плана</t>
  </si>
  <si>
    <t>Приложение № 2</t>
  </si>
  <si>
    <t>тыс.руб.</t>
  </si>
  <si>
    <t>Невельского городского округа</t>
  </si>
  <si>
    <t xml:space="preserve">   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</si>
  <si>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</si>
  <si>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</si>
  <si>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</si>
  <si>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</si>
  <si>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</si>
  <si>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</si>
  <si>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</si>
  <si>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</si>
  <si>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</si>
  <si>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</si>
  <si>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</si>
  <si>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</si>
  <si>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</si>
  <si>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</si>
  <si>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</si>
  <si>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</si>
  <si>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</si>
  <si>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</si>
  <si>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00010501050010000110</t>
  </si>
  <si>
    <t>Минимальный налог, зачисляемый в бюджеты субъектов Российской Федерации</t>
  </si>
  <si>
    <t>00010604011020000110</t>
  </si>
  <si>
    <t>00010604012020000110</t>
  </si>
  <si>
    <t>Транспортный налог с организации</t>
  </si>
  <si>
    <t>Транспортный налог с физических лиц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</si>
  <si>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</si>
  <si>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</si>
  <si>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00010602010020000110</t>
  </si>
  <si>
    <t>Налог на имущество организаций по имуществу, не входящему в Единую систему газоснабжения</t>
  </si>
  <si>
    <t>00010606032040000110</t>
  </si>
  <si>
    <t>Земельный налог с организаций, обладающих земельным участком, расположенным в границах городских округов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</si>
  <si>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</si>
  <si>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</si>
  <si>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00011651020020000140</t>
  </si>
  <si>
    <t>00011633040040000140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</si>
  <si>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ддля обеспечения государственных и муниципальных нужд для нужд городских округов</t>
  </si>
  <si>
    <t>Прочие денежные взыскания (штрафы) за правонарушения в области дорожного движения</t>
  </si>
  <si>
    <t>00020215001040000151</t>
  </si>
  <si>
    <t>00020215002040000151</t>
  </si>
  <si>
    <t>00020220051040000151</t>
  </si>
  <si>
    <t>Субсидии бюджетам городских округов на реализацию федеральных целевых программ</t>
  </si>
  <si>
    <t>00020220077040000151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</si>
  <si>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</si>
  <si>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00020225027040000151</t>
  </si>
  <si>
    <t>Субсидии бюджетам городских округов на реализацию мероприятий  государственной программы Российской Федерации "Доступная среда" на 2011-2020 годы</t>
  </si>
  <si>
    <t>00020222999000000151</t>
  </si>
  <si>
    <t xml:space="preserve">к Решению Собрания </t>
  </si>
  <si>
    <t>00011635002004000140</t>
  </si>
  <si>
    <t>Денежные взыскания (штрафы),за нарушение законодательства Российской Фелдераии об административных правонарушениях, предусмотренные статьей 20.25 Кодекса Российской Федерации об административных праавоанрушениях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</si>
  <si>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бюджетиы городских округов</t>
  </si>
  <si>
    <t>Дотации бюджетам городских округов на выравнивание бюджетной обеспечености</t>
  </si>
  <si>
    <t>Субсидии бюджетам городских округов на реализацию мероприятий по обеспечению жильем молодых семей</t>
  </si>
  <si>
    <t>00020225449704000151</t>
  </si>
  <si>
    <t>00020230024040000151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</si>
  <si>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</si>
  <si>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</si>
  <si>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</si>
  <si>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</si>
  <si>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</si>
  <si>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00020235120000000151</t>
  </si>
  <si>
    <t>00020245505000000151</t>
  </si>
  <si>
    <t>Доходы местного бюджета по кодам видов доходов, подвидов доходов, классификации операций сектора государственного управления, относящихся к доходам местного бюджета                                                                      за 2019 год</t>
  </si>
  <si>
    <t>00010102050010000110</t>
  </si>
  <si>
    <t>00011404040040000430</t>
  </si>
  <si>
    <t>00011608020010000140</t>
  </si>
  <si>
    <t>00020225555000000151</t>
  </si>
  <si>
    <t xml:space="preserve">  Субсидии бюджетам на реализацию программ формирования современной городской среды</t>
  </si>
  <si>
    <t>00020235082000000151</t>
  </si>
  <si>
    <t>Субвенции  бюджетам на осуществление полномочий по сосиавлению списков кандидатов в присяжные заседатели федеральных судов общей юрисдикции в  Российской Федерации</t>
  </si>
  <si>
    <t>00020240000000000151</t>
  </si>
  <si>
    <t xml:space="preserve">  Иные межбюджетные трансферты</t>
  </si>
  <si>
    <t>Межбюджетные трансферты, передаваемые бюджетам на реализацию мероприятий планов  социального развития  центров экономического развития центров экономического роста субъектов Российской Федерации,входящих в состав Дальневосточного федерального округа</t>
  </si>
  <si>
    <t>00020700000040000180</t>
  </si>
  <si>
    <r>
      <t>от "</t>
    </r>
    <r>
      <rPr>
        <u/>
        <sz val="10"/>
        <rFont val="Times New Roman"/>
        <family val="1"/>
        <charset val="204"/>
      </rPr>
      <t>07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>июля</t>
    </r>
    <r>
      <rPr>
        <sz val="10"/>
        <rFont val="Times New Roman"/>
        <family val="1"/>
        <charset val="204"/>
      </rPr>
      <t xml:space="preserve">  2020г. № </t>
    </r>
    <r>
      <rPr>
        <u/>
        <sz val="10"/>
        <rFont val="Times New Roman"/>
        <family val="1"/>
        <charset val="204"/>
      </rPr>
      <t>103</t>
    </r>
  </si>
  <si>
    <t xml:space="preserve">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</si>
  <si>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продажи нематериальных активов, находящихся в собственности городских округов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</si>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</sst>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</font>
    <font>
      <sz val="10"/>
      <color rgb="FF000000"/>
      <name val="Arial Cyr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7">
      <alignment horizontal="left" wrapText="1" indent="2"/>
    </xf>
    <xf numFmtId="49" fontId="7" fillId="0" borderId="8">
      <alignment horizontal="center"/>
    </xf>
    <xf numFmtId="0" fontId="9" fillId="0" borderId="9">
      <alignment horizontal="left" wrapText="1" indent="2"/>
    </xf>
  </cellStyleXfs>
  <cellXfs count="84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3" borderId="4" xfId="0" applyNumberFormat="1" applyFill="1" applyBorder="1"/>
    <xf numFmtId="49" fontId="0" fillId="3" borderId="1" xfId="0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3" borderId="1" xfId="0" applyNumberFormat="1" applyFill="1" applyBorder="1"/>
    <xf numFmtId="4" fontId="0" fillId="0" borderId="1" xfId="0" applyNumberFormat="1" applyBorder="1"/>
    <xf numFmtId="49" fontId="0" fillId="4" borderId="0" xfId="0" applyNumberFormat="1" applyFill="1"/>
    <xf numFmtId="49" fontId="0" fillId="4" borderId="2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/>
    <xf numFmtId="49" fontId="0" fillId="5" borderId="1" xfId="0" applyNumberFormat="1" applyFill="1" applyBorder="1"/>
    <xf numFmtId="4" fontId="0" fillId="5" borderId="1" xfId="0" applyNumberFormat="1" applyFill="1" applyBorder="1"/>
    <xf numFmtId="49" fontId="0" fillId="5" borderId="1" xfId="0" applyNumberFormat="1" applyFill="1" applyBorder="1" applyAlignment="1">
      <alignment wrapText="1"/>
    </xf>
    <xf numFmtId="4" fontId="0" fillId="4" borderId="1" xfId="0" applyNumberFormat="1" applyFill="1" applyBorder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4" borderId="1" xfId="0" applyNumberForma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5" borderId="1" xfId="0" applyNumberFormat="1" applyFill="1" applyBorder="1"/>
    <xf numFmtId="165" fontId="0" fillId="4" borderId="1" xfId="0" applyNumberFormat="1" applyFill="1" applyBorder="1"/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" fontId="0" fillId="0" borderId="1" xfId="0" applyNumberFormat="1" applyFill="1" applyBorder="1"/>
    <xf numFmtId="164" fontId="0" fillId="0" borderId="1" xfId="0" applyNumberFormat="1" applyFill="1" applyBorder="1"/>
    <xf numFmtId="49" fontId="0" fillId="0" borderId="1" xfId="0" applyNumberFormat="1" applyFill="1" applyBorder="1"/>
    <xf numFmtId="0" fontId="0" fillId="4" borderId="0" xfId="0" applyFill="1"/>
    <xf numFmtId="4" fontId="1" fillId="4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Border="1"/>
    <xf numFmtId="49" fontId="1" fillId="4" borderId="1" xfId="0" applyNumberFormat="1" applyFont="1" applyFill="1" applyBorder="1"/>
    <xf numFmtId="49" fontId="1" fillId="0" borderId="1" xfId="0" applyNumberFormat="1" applyFont="1" applyBorder="1" applyAlignment="1">
      <alignment wrapText="1"/>
    </xf>
    <xf numFmtId="49" fontId="1" fillId="4" borderId="6" xfId="0" applyNumberFormat="1" applyFont="1" applyFill="1" applyBorder="1"/>
    <xf numFmtId="4" fontId="1" fillId="4" borderId="6" xfId="0" applyNumberFormat="1" applyFont="1" applyFill="1" applyBorder="1"/>
    <xf numFmtId="49" fontId="1" fillId="4" borderId="6" xfId="0" applyNumberFormat="1" applyFont="1" applyFill="1" applyBorder="1" applyAlignment="1">
      <alignment wrapText="1"/>
    </xf>
    <xf numFmtId="49" fontId="8" fillId="0" borderId="8" xfId="3" applyNumberFormat="1" applyFont="1" applyProtection="1">
      <alignment horizontal="center"/>
    </xf>
    <xf numFmtId="0" fontId="8" fillId="0" borderId="7" xfId="2" applyNumberFormat="1" applyFont="1" applyAlignment="1" applyProtection="1">
      <alignment vertical="top" wrapText="1"/>
    </xf>
    <xf numFmtId="49" fontId="0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/>
    <xf numFmtId="49" fontId="0" fillId="0" borderId="1" xfId="0" applyNumberFormat="1" applyFont="1" applyBorder="1" applyAlignment="1">
      <alignment wrapText="1"/>
    </xf>
    <xf numFmtId="49" fontId="0" fillId="0" borderId="0" xfId="0" applyNumberFormat="1" applyBorder="1"/>
    <xf numFmtId="2" fontId="0" fillId="0" borderId="0" xfId="0" applyNumberFormat="1" applyBorder="1"/>
    <xf numFmtId="164" fontId="0" fillId="4" borderId="10" xfId="0" applyNumberFormat="1" applyFill="1" applyBorder="1"/>
    <xf numFmtId="165" fontId="0" fillId="4" borderId="10" xfId="0" applyNumberFormat="1" applyFill="1" applyBorder="1"/>
    <xf numFmtId="0" fontId="0" fillId="0" borderId="0" xfId="0" applyBorder="1"/>
    <xf numFmtId="164" fontId="0" fillId="4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65" fontId="0" fillId="4" borderId="0" xfId="0" applyNumberFormat="1" applyFill="1" applyBorder="1"/>
    <xf numFmtId="164" fontId="0" fillId="5" borderId="0" xfId="0" applyNumberFormat="1" applyFill="1" applyBorder="1"/>
    <xf numFmtId="164" fontId="0" fillId="3" borderId="0" xfId="0" applyNumberFormat="1" applyFill="1" applyBorder="1"/>
    <xf numFmtId="165" fontId="0" fillId="5" borderId="0" xfId="0" applyNumberFormat="1" applyFill="1" applyBorder="1"/>
    <xf numFmtId="49" fontId="8" fillId="4" borderId="8" xfId="3" applyNumberFormat="1" applyFont="1" applyFill="1" applyProtection="1">
      <alignment horizontal="center"/>
    </xf>
    <xf numFmtId="0" fontId="8" fillId="4" borderId="7" xfId="2" applyNumberFormat="1" applyFont="1" applyFill="1" applyAlignment="1" applyProtection="1">
      <alignment horizontal="left" vertical="top" wrapText="1"/>
    </xf>
    <xf numFmtId="49" fontId="1" fillId="4" borderId="1" xfId="0" applyNumberFormat="1" applyFont="1" applyFill="1" applyBorder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164" fontId="6" fillId="0" borderId="0" xfId="0" applyNumberFormat="1" applyFont="1" applyAlignment="1">
      <alignment horizontal="left"/>
    </xf>
    <xf numFmtId="0" fontId="10" fillId="0" borderId="9" xfId="4" applyNumberFormat="1" applyFont="1" applyAlignment="1" applyProtection="1">
      <alignment vertical="top" wrapText="1"/>
    </xf>
    <xf numFmtId="0" fontId="10" fillId="0" borderId="9" xfId="4" applyNumberFormat="1" applyFont="1" applyAlignment="1" applyProtection="1">
      <alignment horizontal="left" vertical="top" wrapText="1"/>
    </xf>
  </cellXfs>
  <cellStyles count="5">
    <cellStyle name="xl31" xfId="4"/>
    <cellStyle name="xl34" xfId="2"/>
    <cellStyle name="xl52" xfId="3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B23" sqref="B23"/>
    </sheetView>
  </sheetViews>
  <sheetFormatPr defaultRowHeight="12.75" x14ac:dyDescent="0.2"/>
  <cols>
    <col min="1" max="1" width="17.42578125" customWidth="1"/>
    <col min="2" max="2" width="16.28515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G2" t="s">
        <v>85</v>
      </c>
      <c r="H2">
        <v>4</v>
      </c>
      <c r="I2">
        <v>1</v>
      </c>
      <c r="J2" t="s">
        <v>86</v>
      </c>
      <c r="K2">
        <v>24</v>
      </c>
      <c r="Q2">
        <v>1</v>
      </c>
      <c r="R2">
        <v>1</v>
      </c>
      <c r="S2" t="s">
        <v>90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I3">
        <v>2</v>
      </c>
      <c r="J3" t="s">
        <v>87</v>
      </c>
      <c r="K3">
        <v>28</v>
      </c>
      <c r="Q3">
        <v>1</v>
      </c>
      <c r="R3">
        <v>2</v>
      </c>
      <c r="S3" t="s">
        <v>91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I4">
        <v>3</v>
      </c>
      <c r="J4" t="s">
        <v>88</v>
      </c>
      <c r="K4">
        <v>24</v>
      </c>
      <c r="Q4">
        <v>1</v>
      </c>
      <c r="R4">
        <v>3</v>
      </c>
      <c r="S4" t="s">
        <v>92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80</v>
      </c>
      <c r="I5">
        <v>4</v>
      </c>
      <c r="J5" t="s">
        <v>89</v>
      </c>
      <c r="K5">
        <v>9</v>
      </c>
      <c r="Q5">
        <v>1</v>
      </c>
      <c r="R5">
        <v>4</v>
      </c>
      <c r="S5" t="s">
        <v>93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Q6">
        <v>1</v>
      </c>
      <c r="R6">
        <v>5</v>
      </c>
      <c r="S6" t="s">
        <v>94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Q7">
        <v>1</v>
      </c>
      <c r="R7">
        <v>6</v>
      </c>
      <c r="S7" t="s">
        <v>95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Q8">
        <v>1</v>
      </c>
      <c r="R8">
        <v>7</v>
      </c>
      <c r="S8" t="s">
        <v>96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2013</v>
      </c>
      <c r="Q9">
        <v>1</v>
      </c>
      <c r="R9">
        <v>8</v>
      </c>
      <c r="S9" t="s">
        <v>97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Q10">
        <v>1</v>
      </c>
      <c r="R10">
        <v>9</v>
      </c>
      <c r="S10" t="s">
        <v>98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1</v>
      </c>
      <c r="Q11">
        <v>1</v>
      </c>
      <c r="R11">
        <v>10</v>
      </c>
      <c r="S11" t="s">
        <v>99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84</v>
      </c>
      <c r="Q12">
        <v>1</v>
      </c>
      <c r="R12">
        <v>11</v>
      </c>
      <c r="S12" t="s">
        <v>100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1</v>
      </c>
      <c r="Q13">
        <v>1</v>
      </c>
      <c r="R13">
        <v>12</v>
      </c>
      <c r="S13" t="s">
        <v>101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6</v>
      </c>
      <c r="Q14">
        <v>1</v>
      </c>
      <c r="R14">
        <v>13</v>
      </c>
      <c r="S14" t="s">
        <v>102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Q15">
        <v>1</v>
      </c>
      <c r="R15">
        <v>14</v>
      </c>
      <c r="S15" t="s">
        <v>103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75</v>
      </c>
      <c r="Q16">
        <v>1</v>
      </c>
      <c r="R16">
        <v>15</v>
      </c>
      <c r="S16" t="s">
        <v>105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76</v>
      </c>
      <c r="Q17">
        <v>1</v>
      </c>
      <c r="R17">
        <v>16</v>
      </c>
      <c r="S17" t="s">
        <v>107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Q19">
        <v>1</v>
      </c>
      <c r="R19">
        <v>18</v>
      </c>
      <c r="S19" t="s">
        <v>111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Q20">
        <v>1</v>
      </c>
      <c r="R20">
        <v>19</v>
      </c>
      <c r="S20" t="s">
        <v>113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Q21">
        <v>1</v>
      </c>
      <c r="R21">
        <v>20</v>
      </c>
      <c r="S21" t="s">
        <v>115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Q22">
        <v>1</v>
      </c>
      <c r="R22">
        <v>21</v>
      </c>
      <c r="S22" t="s">
        <v>117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Q23">
        <v>1</v>
      </c>
      <c r="R23">
        <v>22</v>
      </c>
      <c r="S23" t="s">
        <v>118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71</v>
      </c>
      <c r="B24" s="1" t="b">
        <v>0</v>
      </c>
      <c r="Q24">
        <v>1</v>
      </c>
      <c r="R24">
        <v>23</v>
      </c>
      <c r="S24" t="s">
        <v>120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72</v>
      </c>
      <c r="B25" s="1" t="b">
        <v>0</v>
      </c>
      <c r="Q25">
        <v>1</v>
      </c>
      <c r="R25">
        <v>24</v>
      </c>
      <c r="S25" t="s">
        <v>122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73</v>
      </c>
      <c r="B26" s="1" t="s">
        <v>4</v>
      </c>
      <c r="Q26">
        <v>2</v>
      </c>
      <c r="R26">
        <v>1</v>
      </c>
      <c r="S26" t="s">
        <v>90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Q27">
        <v>2</v>
      </c>
      <c r="R27">
        <v>2</v>
      </c>
      <c r="S27" t="s">
        <v>91</v>
      </c>
      <c r="V27">
        <v>0</v>
      </c>
      <c r="W27">
        <v>1</v>
      </c>
      <c r="X27" s="9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Q28">
        <v>2</v>
      </c>
      <c r="R28">
        <v>3</v>
      </c>
      <c r="S28" t="s">
        <v>92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11" t="s">
        <v>74</v>
      </c>
      <c r="B29" s="12" t="s">
        <v>4</v>
      </c>
      <c r="Q29">
        <v>2</v>
      </c>
      <c r="R29">
        <v>4</v>
      </c>
      <c r="S29" t="s">
        <v>124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Q30">
        <v>2</v>
      </c>
      <c r="R30">
        <v>5</v>
      </c>
      <c r="S30" t="s">
        <v>125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Q31">
        <v>2</v>
      </c>
      <c r="R31">
        <v>6</v>
      </c>
      <c r="S31" t="s">
        <v>126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Q32">
        <v>2</v>
      </c>
      <c r="R32">
        <v>7</v>
      </c>
      <c r="S32" t="s">
        <v>127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Q33">
        <v>2</v>
      </c>
      <c r="R33">
        <v>8</v>
      </c>
      <c r="S33" t="s">
        <v>128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Q34">
        <v>2</v>
      </c>
      <c r="R34">
        <v>9</v>
      </c>
      <c r="S34" t="s">
        <v>94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Q35">
        <v>2</v>
      </c>
      <c r="R35">
        <v>10</v>
      </c>
      <c r="S35" t="s">
        <v>129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Q36">
        <v>2</v>
      </c>
      <c r="R36">
        <v>11</v>
      </c>
      <c r="S36" t="s">
        <v>96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Q37">
        <v>2</v>
      </c>
      <c r="R37">
        <v>12</v>
      </c>
      <c r="S37" t="s">
        <v>97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Q38">
        <v>2</v>
      </c>
      <c r="R38">
        <v>13</v>
      </c>
      <c r="S38" t="s">
        <v>130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Q39">
        <v>2</v>
      </c>
      <c r="R39">
        <v>14</v>
      </c>
      <c r="S39" t="s">
        <v>99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Q40">
        <v>2</v>
      </c>
      <c r="R40">
        <v>15</v>
      </c>
      <c r="S40" t="s">
        <v>100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Q41">
        <v>2</v>
      </c>
      <c r="R41">
        <v>16</v>
      </c>
      <c r="S41" t="s">
        <v>101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Q42">
        <v>2</v>
      </c>
      <c r="R42">
        <v>17</v>
      </c>
      <c r="S42" t="s">
        <v>102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Q43">
        <v>2</v>
      </c>
      <c r="R43">
        <v>18</v>
      </c>
      <c r="S43" s="1" t="s">
        <v>103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Q45">
        <v>2</v>
      </c>
      <c r="R45">
        <v>20</v>
      </c>
      <c r="S45" s="1" t="s">
        <v>131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Q47">
        <v>2</v>
      </c>
      <c r="R47">
        <v>22</v>
      </c>
      <c r="S47" s="1" t="s">
        <v>111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Q48">
        <v>2</v>
      </c>
      <c r="R48">
        <v>23</v>
      </c>
      <c r="S48" s="1" t="s">
        <v>113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Q49">
        <v>2</v>
      </c>
      <c r="R49">
        <v>24</v>
      </c>
      <c r="S49" s="1" t="s">
        <v>115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Q50">
        <v>2</v>
      </c>
      <c r="R50">
        <v>25</v>
      </c>
      <c r="S50" s="1" t="s">
        <v>117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Q51">
        <v>2</v>
      </c>
      <c r="R51">
        <v>26</v>
      </c>
      <c r="S51" s="1" t="s">
        <v>118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Q52">
        <v>2</v>
      </c>
      <c r="R52">
        <v>27</v>
      </c>
      <c r="S52" s="1" t="s">
        <v>120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Q53">
        <v>2</v>
      </c>
      <c r="R53">
        <v>28</v>
      </c>
      <c r="S53" s="1" t="s">
        <v>122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Q54">
        <v>3</v>
      </c>
      <c r="R54">
        <v>1</v>
      </c>
      <c r="S54" s="1" t="s">
        <v>90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Q55">
        <v>3</v>
      </c>
      <c r="R55">
        <v>2</v>
      </c>
      <c r="S55" s="1" t="s">
        <v>91</v>
      </c>
      <c r="V55">
        <v>0</v>
      </c>
      <c r="W55">
        <v>1</v>
      </c>
      <c r="X55" s="9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Q56">
        <v>3</v>
      </c>
      <c r="R56">
        <v>3</v>
      </c>
      <c r="S56" s="1" t="s">
        <v>92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Q57">
        <v>3</v>
      </c>
      <c r="R57">
        <v>4</v>
      </c>
      <c r="S57" s="1" t="s">
        <v>132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Q58">
        <v>3</v>
      </c>
      <c r="R58">
        <v>5</v>
      </c>
      <c r="S58" s="1" t="s">
        <v>94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Q59">
        <v>3</v>
      </c>
      <c r="R59">
        <v>6</v>
      </c>
      <c r="S59" s="1" t="s">
        <v>133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Q60">
        <v>3</v>
      </c>
      <c r="R60">
        <v>7</v>
      </c>
      <c r="S60" s="1" t="s">
        <v>96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Q61">
        <v>3</v>
      </c>
      <c r="R61">
        <v>8</v>
      </c>
      <c r="S61" s="1" t="s">
        <v>97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Q62">
        <v>3</v>
      </c>
      <c r="R62">
        <v>9</v>
      </c>
      <c r="S62" t="s">
        <v>130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Q63">
        <v>3</v>
      </c>
      <c r="R63">
        <v>10</v>
      </c>
      <c r="S63" t="s">
        <v>99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Q64">
        <v>3</v>
      </c>
      <c r="R64">
        <v>11</v>
      </c>
      <c r="S64" t="s">
        <v>100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Q65">
        <v>3</v>
      </c>
      <c r="R65">
        <v>12</v>
      </c>
      <c r="S65" t="s">
        <v>101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Q66">
        <v>3</v>
      </c>
      <c r="R66">
        <v>13</v>
      </c>
      <c r="S66" t="s">
        <v>102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Q67">
        <v>3</v>
      </c>
      <c r="R67">
        <v>14</v>
      </c>
      <c r="S67" t="s">
        <v>103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Q68">
        <v>3</v>
      </c>
      <c r="R68">
        <v>15</v>
      </c>
      <c r="S68" t="s">
        <v>134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Q69">
        <v>3</v>
      </c>
      <c r="R69">
        <v>16</v>
      </c>
      <c r="S69" t="s">
        <v>135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Q71">
        <v>3</v>
      </c>
      <c r="R71">
        <v>18</v>
      </c>
      <c r="S71" t="s">
        <v>136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Q72">
        <v>3</v>
      </c>
      <c r="R72">
        <v>19</v>
      </c>
      <c r="S72" t="s">
        <v>113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Q73">
        <v>3</v>
      </c>
      <c r="R73">
        <v>20</v>
      </c>
      <c r="S73" t="s">
        <v>115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Q74">
        <v>3</v>
      </c>
      <c r="R74">
        <v>21</v>
      </c>
      <c r="S74" t="s">
        <v>117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Q75">
        <v>3</v>
      </c>
      <c r="R75">
        <v>22</v>
      </c>
      <c r="S75" t="s">
        <v>118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Q76">
        <v>3</v>
      </c>
      <c r="R76">
        <v>23</v>
      </c>
      <c r="S76" t="s">
        <v>120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Q77">
        <v>3</v>
      </c>
      <c r="R77">
        <v>24</v>
      </c>
      <c r="S77" t="s">
        <v>122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Q78">
        <v>4</v>
      </c>
      <c r="R78">
        <v>1</v>
      </c>
      <c r="S78" t="s">
        <v>90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Q79">
        <v>4</v>
      </c>
      <c r="R79">
        <v>2</v>
      </c>
      <c r="S79" t="s">
        <v>92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Q80">
        <v>4</v>
      </c>
      <c r="R80">
        <v>3</v>
      </c>
      <c r="S80" t="s">
        <v>137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Q81">
        <v>4</v>
      </c>
      <c r="R81">
        <v>4</v>
      </c>
      <c r="S81" t="s">
        <v>138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Q82">
        <v>4</v>
      </c>
      <c r="R82">
        <v>5</v>
      </c>
      <c r="S82" t="s">
        <v>139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Q83">
        <v>4</v>
      </c>
      <c r="R83">
        <v>6</v>
      </c>
      <c r="S83" t="s">
        <v>140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Q84">
        <v>4</v>
      </c>
      <c r="R84">
        <v>7</v>
      </c>
      <c r="S84" t="s">
        <v>141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Q85">
        <v>4</v>
      </c>
      <c r="R85">
        <v>8</v>
      </c>
      <c r="S85" t="s">
        <v>142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Q86">
        <v>4</v>
      </c>
      <c r="R86">
        <v>9</v>
      </c>
      <c r="S86" t="s">
        <v>143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</row>
    <row r="88" spans="2:28" x14ac:dyDescent="0.2">
      <c r="B88" s="1" t="s">
        <v>4</v>
      </c>
    </row>
    <row r="89" spans="2:28" x14ac:dyDescent="0.2">
      <c r="B89" s="1" t="s">
        <v>4</v>
      </c>
    </row>
    <row r="90" spans="2:28" x14ac:dyDescent="0.2">
      <c r="B90" s="1" t="s">
        <v>4</v>
      </c>
    </row>
    <row r="91" spans="2:28" x14ac:dyDescent="0.2">
      <c r="B91" s="1" t="s">
        <v>4</v>
      </c>
    </row>
    <row r="92" spans="2:28" x14ac:dyDescent="0.2">
      <c r="B92" s="1" t="s">
        <v>4</v>
      </c>
    </row>
    <row r="93" spans="2:28" x14ac:dyDescent="0.2">
      <c r="B93" s="1" t="s">
        <v>4</v>
      </c>
    </row>
    <row r="94" spans="2:28" x14ac:dyDescent="0.2">
      <c r="B94" s="1" t="s">
        <v>4</v>
      </c>
    </row>
    <row r="95" spans="2:28" x14ac:dyDescent="0.2">
      <c r="B95" s="1" t="s">
        <v>4</v>
      </c>
    </row>
    <row r="96" spans="2:28" x14ac:dyDescent="0.2">
      <c r="B96" s="1" t="s">
        <v>4</v>
      </c>
    </row>
    <row r="97" spans="2:2" x14ac:dyDescent="0.2">
      <c r="B97" s="1" t="s">
        <v>4</v>
      </c>
    </row>
    <row r="98" spans="2:2" x14ac:dyDescent="0.2">
      <c r="B98" s="1" t="s">
        <v>4</v>
      </c>
    </row>
    <row r="99" spans="2:2" x14ac:dyDescent="0.2">
      <c r="B99" s="1" t="s">
        <v>4</v>
      </c>
    </row>
    <row r="100" spans="2:2" x14ac:dyDescent="0.2">
      <c r="B100" s="1" t="s">
        <v>4</v>
      </c>
    </row>
    <row r="101" spans="2:2" x14ac:dyDescent="0.2">
      <c r="B101" s="1" t="s">
        <v>4</v>
      </c>
    </row>
    <row r="102" spans="2:2" x14ac:dyDescent="0.2">
      <c r="B102" s="1" t="s">
        <v>4</v>
      </c>
    </row>
    <row r="103" spans="2:2" x14ac:dyDescent="0.2">
      <c r="B103" s="1" t="s">
        <v>4</v>
      </c>
    </row>
    <row r="104" spans="2:2" x14ac:dyDescent="0.2">
      <c r="B104" s="1" t="s">
        <v>4</v>
      </c>
    </row>
    <row r="105" spans="2:2" x14ac:dyDescent="0.2">
      <c r="B105" s="1" t="s">
        <v>4</v>
      </c>
    </row>
    <row r="106" spans="2:2" x14ac:dyDescent="0.2">
      <c r="B106" s="1" t="s">
        <v>4</v>
      </c>
    </row>
    <row r="107" spans="2:2" x14ac:dyDescent="0.2">
      <c r="B107" s="1" t="s">
        <v>4</v>
      </c>
    </row>
    <row r="108" spans="2:2" x14ac:dyDescent="0.2">
      <c r="B108" s="1" t="s">
        <v>4</v>
      </c>
    </row>
    <row r="109" spans="2:2" x14ac:dyDescent="0.2">
      <c r="B109" s="1" t="s">
        <v>4</v>
      </c>
    </row>
    <row r="110" spans="2:2" x14ac:dyDescent="0.2">
      <c r="B110" s="1" t="s">
        <v>4</v>
      </c>
    </row>
    <row r="111" spans="2:2" x14ac:dyDescent="0.2">
      <c r="B111" s="1" t="s">
        <v>4</v>
      </c>
    </row>
    <row r="112" spans="2:2" x14ac:dyDescent="0.2">
      <c r="B112" s="1" t="s">
        <v>4</v>
      </c>
    </row>
    <row r="113" spans="2:2" x14ac:dyDescent="0.2">
      <c r="B113" s="1" t="s">
        <v>4</v>
      </c>
    </row>
    <row r="114" spans="2:2" x14ac:dyDescent="0.2">
      <c r="B114" s="1" t="s">
        <v>4</v>
      </c>
    </row>
    <row r="115" spans="2:2" x14ac:dyDescent="0.2">
      <c r="B115" s="1" t="s">
        <v>4</v>
      </c>
    </row>
    <row r="116" spans="2:2" x14ac:dyDescent="0.2">
      <c r="B116" s="1" t="s">
        <v>4</v>
      </c>
    </row>
    <row r="117" spans="2:2" x14ac:dyDescent="0.2">
      <c r="B117" s="1" t="s">
        <v>4</v>
      </c>
    </row>
    <row r="118" spans="2:2" x14ac:dyDescent="0.2">
      <c r="B118" s="1" t="s">
        <v>4</v>
      </c>
    </row>
    <row r="119" spans="2:2" x14ac:dyDescent="0.2">
      <c r="B119" s="1" t="s">
        <v>4</v>
      </c>
    </row>
    <row r="120" spans="2:2" x14ac:dyDescent="0.2">
      <c r="B120" s="1" t="s">
        <v>4</v>
      </c>
    </row>
    <row r="121" spans="2:2" x14ac:dyDescent="0.2">
      <c r="B121" s="1" t="s">
        <v>4</v>
      </c>
    </row>
    <row r="122" spans="2:2" x14ac:dyDescent="0.2">
      <c r="B122" s="1" t="s">
        <v>4</v>
      </c>
    </row>
    <row r="123" spans="2:2" x14ac:dyDescent="0.2">
      <c r="B123" s="1" t="s">
        <v>4</v>
      </c>
    </row>
    <row r="124" spans="2:2" x14ac:dyDescent="0.2">
      <c r="B124" s="1" t="s">
        <v>4</v>
      </c>
    </row>
    <row r="125" spans="2:2" x14ac:dyDescent="0.2">
      <c r="B125" s="1" t="s">
        <v>4</v>
      </c>
    </row>
    <row r="126" spans="2:2" x14ac:dyDescent="0.2">
      <c r="B126" s="1" t="s">
        <v>4</v>
      </c>
    </row>
    <row r="127" spans="2:2" x14ac:dyDescent="0.2">
      <c r="B127" s="1" t="s">
        <v>4</v>
      </c>
    </row>
    <row r="128" spans="2:2" x14ac:dyDescent="0.2">
      <c r="B128" s="1" t="s">
        <v>4</v>
      </c>
    </row>
    <row r="129" spans="2:2" x14ac:dyDescent="0.2">
      <c r="B129" s="1" t="s">
        <v>4</v>
      </c>
    </row>
    <row r="130" spans="2:2" x14ac:dyDescent="0.2">
      <c r="B130" s="1" t="s">
        <v>4</v>
      </c>
    </row>
    <row r="131" spans="2:2" x14ac:dyDescent="0.2">
      <c r="B131" s="1" t="s">
        <v>4</v>
      </c>
    </row>
    <row r="132" spans="2:2" x14ac:dyDescent="0.2">
      <c r="B132" s="1" t="s">
        <v>4</v>
      </c>
    </row>
    <row r="133" spans="2:2" x14ac:dyDescent="0.2">
      <c r="B133" s="1" t="s">
        <v>4</v>
      </c>
    </row>
    <row r="134" spans="2:2" x14ac:dyDescent="0.2">
      <c r="B134" s="1" t="s">
        <v>4</v>
      </c>
    </row>
    <row r="135" spans="2:2" x14ac:dyDescent="0.2">
      <c r="B135" s="1" t="s">
        <v>4</v>
      </c>
    </row>
    <row r="136" spans="2:2" x14ac:dyDescent="0.2">
      <c r="B136" s="1" t="s">
        <v>4</v>
      </c>
    </row>
    <row r="137" spans="2:2" x14ac:dyDescent="0.2">
      <c r="B137" s="1" t="s">
        <v>4</v>
      </c>
    </row>
    <row r="138" spans="2:2" x14ac:dyDescent="0.2">
      <c r="B138" s="1" t="s">
        <v>4</v>
      </c>
    </row>
    <row r="139" spans="2:2" x14ac:dyDescent="0.2">
      <c r="B139" s="1" t="s">
        <v>4</v>
      </c>
    </row>
    <row r="140" spans="2:2" x14ac:dyDescent="0.2">
      <c r="B140" s="1" t="s">
        <v>4</v>
      </c>
    </row>
    <row r="141" spans="2:2" x14ac:dyDescent="0.2">
      <c r="B141" s="1" t="s">
        <v>4</v>
      </c>
    </row>
    <row r="142" spans="2:2" x14ac:dyDescent="0.2">
      <c r="B142" s="1" t="s">
        <v>4</v>
      </c>
    </row>
    <row r="143" spans="2:2" x14ac:dyDescent="0.2">
      <c r="B143" s="1" t="s">
        <v>4</v>
      </c>
    </row>
    <row r="144" spans="2:2" x14ac:dyDescent="0.2">
      <c r="B144" s="1" t="s">
        <v>4</v>
      </c>
    </row>
    <row r="145" spans="2:2" x14ac:dyDescent="0.2">
      <c r="B145" s="1" t="s">
        <v>4</v>
      </c>
    </row>
    <row r="146" spans="2:2" x14ac:dyDescent="0.2">
      <c r="B146" s="1" t="s">
        <v>4</v>
      </c>
    </row>
    <row r="147" spans="2:2" x14ac:dyDescent="0.2">
      <c r="B147" s="1" t="s">
        <v>4</v>
      </c>
    </row>
    <row r="148" spans="2:2" x14ac:dyDescent="0.2">
      <c r="B148" s="1" t="s">
        <v>4</v>
      </c>
    </row>
    <row r="149" spans="2:2" x14ac:dyDescent="0.2">
      <c r="B149" s="1" t="s">
        <v>4</v>
      </c>
    </row>
    <row r="150" spans="2:2" x14ac:dyDescent="0.2">
      <c r="B150" s="1" t="s">
        <v>4</v>
      </c>
    </row>
    <row r="151" spans="2:2" x14ac:dyDescent="0.2">
      <c r="B151" s="1" t="s">
        <v>4</v>
      </c>
    </row>
    <row r="152" spans="2:2" x14ac:dyDescent="0.2">
      <c r="B152" s="1" t="s">
        <v>4</v>
      </c>
    </row>
    <row r="153" spans="2:2" x14ac:dyDescent="0.2">
      <c r="B153" s="1" t="s">
        <v>4</v>
      </c>
    </row>
    <row r="154" spans="2:2" x14ac:dyDescent="0.2">
      <c r="B154" s="1" t="s">
        <v>4</v>
      </c>
    </row>
    <row r="155" spans="2:2" x14ac:dyDescent="0.2">
      <c r="B155" s="1" t="s">
        <v>4</v>
      </c>
    </row>
    <row r="156" spans="2:2" x14ac:dyDescent="0.2">
      <c r="B156" s="1" t="s">
        <v>4</v>
      </c>
    </row>
    <row r="157" spans="2:2" x14ac:dyDescent="0.2">
      <c r="B157" s="1" t="s">
        <v>4</v>
      </c>
    </row>
    <row r="158" spans="2:2" x14ac:dyDescent="0.2">
      <c r="B158" s="1" t="s">
        <v>4</v>
      </c>
    </row>
    <row r="159" spans="2:2" x14ac:dyDescent="0.2">
      <c r="B159" s="1" t="s">
        <v>4</v>
      </c>
    </row>
    <row r="160" spans="2:2" x14ac:dyDescent="0.2">
      <c r="B160" s="1" t="s">
        <v>4</v>
      </c>
    </row>
    <row r="161" spans="2:2" x14ac:dyDescent="0.2">
      <c r="B161" s="1" t="s">
        <v>4</v>
      </c>
    </row>
    <row r="162" spans="2:2" x14ac:dyDescent="0.2">
      <c r="B162" s="1" t="s">
        <v>4</v>
      </c>
    </row>
    <row r="163" spans="2:2" x14ac:dyDescent="0.2">
      <c r="B163" s="1" t="s">
        <v>4</v>
      </c>
    </row>
    <row r="164" spans="2:2" x14ac:dyDescent="0.2">
      <c r="B164" s="1" t="s">
        <v>4</v>
      </c>
    </row>
    <row r="165" spans="2:2" x14ac:dyDescent="0.2">
      <c r="B165" s="1" t="s">
        <v>4</v>
      </c>
    </row>
    <row r="166" spans="2:2" x14ac:dyDescent="0.2">
      <c r="B166" s="1" t="s">
        <v>4</v>
      </c>
    </row>
    <row r="167" spans="2:2" x14ac:dyDescent="0.2">
      <c r="B167" s="1" t="s">
        <v>4</v>
      </c>
    </row>
    <row r="168" spans="2:2" x14ac:dyDescent="0.2">
      <c r="B168" s="1" t="s">
        <v>4</v>
      </c>
    </row>
    <row r="169" spans="2:2" x14ac:dyDescent="0.2">
      <c r="B169" s="1" t="s">
        <v>4</v>
      </c>
    </row>
    <row r="170" spans="2:2" x14ac:dyDescent="0.2">
      <c r="B170" s="1" t="s">
        <v>4</v>
      </c>
    </row>
    <row r="171" spans="2:2" x14ac:dyDescent="0.2">
      <c r="B171" s="1" t="s">
        <v>4</v>
      </c>
    </row>
    <row r="172" spans="2:2" x14ac:dyDescent="0.2">
      <c r="B172" s="1" t="s">
        <v>4</v>
      </c>
    </row>
    <row r="173" spans="2:2" x14ac:dyDescent="0.2">
      <c r="B173" s="1" t="s">
        <v>4</v>
      </c>
    </row>
    <row r="174" spans="2:2" x14ac:dyDescent="0.2">
      <c r="B174" s="1" t="s">
        <v>4</v>
      </c>
    </row>
    <row r="175" spans="2:2" x14ac:dyDescent="0.2">
      <c r="B175" s="1" t="s">
        <v>4</v>
      </c>
    </row>
    <row r="176" spans="2:2" x14ac:dyDescent="0.2">
      <c r="B176" s="1" t="s">
        <v>4</v>
      </c>
    </row>
    <row r="177" spans="2:2" x14ac:dyDescent="0.2">
      <c r="B177" s="1" t="s">
        <v>4</v>
      </c>
    </row>
    <row r="178" spans="2:2" x14ac:dyDescent="0.2">
      <c r="B178" s="1" t="s">
        <v>4</v>
      </c>
    </row>
    <row r="179" spans="2:2" x14ac:dyDescent="0.2">
      <c r="B179" s="1" t="s">
        <v>4</v>
      </c>
    </row>
    <row r="180" spans="2:2" x14ac:dyDescent="0.2">
      <c r="B180" s="1" t="s">
        <v>4</v>
      </c>
    </row>
    <row r="181" spans="2:2" x14ac:dyDescent="0.2">
      <c r="B181" s="1" t="s">
        <v>4</v>
      </c>
    </row>
    <row r="182" spans="2:2" x14ac:dyDescent="0.2">
      <c r="B182" s="1" t="s">
        <v>4</v>
      </c>
    </row>
    <row r="183" spans="2:2" x14ac:dyDescent="0.2">
      <c r="B183" s="1" t="s">
        <v>4</v>
      </c>
    </row>
    <row r="184" spans="2:2" x14ac:dyDescent="0.2">
      <c r="B184" s="1" t="s">
        <v>4</v>
      </c>
    </row>
    <row r="185" spans="2:2" x14ac:dyDescent="0.2">
      <c r="B185" s="1" t="s">
        <v>4</v>
      </c>
    </row>
    <row r="186" spans="2:2" x14ac:dyDescent="0.2">
      <c r="B186" s="1" t="s">
        <v>4</v>
      </c>
    </row>
    <row r="187" spans="2:2" x14ac:dyDescent="0.2">
      <c r="B187" s="1" t="s">
        <v>4</v>
      </c>
    </row>
    <row r="188" spans="2:2" x14ac:dyDescent="0.2">
      <c r="B188" s="1" t="s">
        <v>4</v>
      </c>
    </row>
    <row r="189" spans="2:2" x14ac:dyDescent="0.2">
      <c r="B189" s="1" t="s">
        <v>4</v>
      </c>
    </row>
    <row r="190" spans="2:2" x14ac:dyDescent="0.2">
      <c r="B190" s="1" t="s">
        <v>4</v>
      </c>
    </row>
    <row r="191" spans="2:2" x14ac:dyDescent="0.2">
      <c r="B191" s="1" t="s">
        <v>4</v>
      </c>
    </row>
    <row r="192" spans="2:2" x14ac:dyDescent="0.2">
      <c r="B192" s="1" t="s">
        <v>4</v>
      </c>
    </row>
    <row r="193" spans="2:2" x14ac:dyDescent="0.2">
      <c r="B193" s="1" t="s">
        <v>4</v>
      </c>
    </row>
    <row r="194" spans="2:2" x14ac:dyDescent="0.2">
      <c r="B194" s="1" t="s">
        <v>4</v>
      </c>
    </row>
    <row r="195" spans="2:2" x14ac:dyDescent="0.2">
      <c r="B195" s="1" t="s">
        <v>4</v>
      </c>
    </row>
    <row r="196" spans="2:2" x14ac:dyDescent="0.2">
      <c r="B196" s="1" t="s">
        <v>4</v>
      </c>
    </row>
    <row r="197" spans="2:2" x14ac:dyDescent="0.2">
      <c r="B197" s="1" t="s">
        <v>4</v>
      </c>
    </row>
    <row r="198" spans="2:2" x14ac:dyDescent="0.2">
      <c r="B198" s="1" t="s">
        <v>4</v>
      </c>
    </row>
    <row r="199" spans="2:2" x14ac:dyDescent="0.2">
      <c r="B199" s="1" t="s">
        <v>4</v>
      </c>
    </row>
    <row r="200" spans="2:2" x14ac:dyDescent="0.2">
      <c r="B200" s="1" t="s">
        <v>4</v>
      </c>
    </row>
    <row r="201" spans="2:2" x14ac:dyDescent="0.2">
      <c r="B201" s="1" t="s">
        <v>4</v>
      </c>
    </row>
    <row r="202" spans="2:2" x14ac:dyDescent="0.2">
      <c r="B202" s="1" t="s">
        <v>4</v>
      </c>
    </row>
    <row r="203" spans="2:2" x14ac:dyDescent="0.2">
      <c r="B203" s="1" t="s">
        <v>4</v>
      </c>
    </row>
    <row r="204" spans="2:2" x14ac:dyDescent="0.2">
      <c r="B204" s="1" t="s">
        <v>4</v>
      </c>
    </row>
    <row r="205" spans="2:2" x14ac:dyDescent="0.2">
      <c r="B205" s="1" t="s">
        <v>4</v>
      </c>
    </row>
    <row r="206" spans="2:2" x14ac:dyDescent="0.2">
      <c r="B206" s="1" t="s">
        <v>4</v>
      </c>
    </row>
    <row r="207" spans="2:2" x14ac:dyDescent="0.2">
      <c r="B207" s="1" t="s">
        <v>4</v>
      </c>
    </row>
    <row r="208" spans="2:2" x14ac:dyDescent="0.2">
      <c r="B208" s="1" t="s">
        <v>4</v>
      </c>
    </row>
    <row r="209" spans="2:2" x14ac:dyDescent="0.2">
      <c r="B209" s="1" t="s">
        <v>4</v>
      </c>
    </row>
    <row r="210" spans="2:2" x14ac:dyDescent="0.2">
      <c r="B210" s="1" t="s">
        <v>4</v>
      </c>
    </row>
    <row r="211" spans="2:2" x14ac:dyDescent="0.2">
      <c r="B211" s="1" t="s">
        <v>4</v>
      </c>
    </row>
    <row r="212" spans="2:2" x14ac:dyDescent="0.2">
      <c r="B212" s="1" t="s">
        <v>4</v>
      </c>
    </row>
    <row r="213" spans="2:2" x14ac:dyDescent="0.2">
      <c r="B213" s="1" t="s">
        <v>4</v>
      </c>
    </row>
    <row r="214" spans="2:2" x14ac:dyDescent="0.2">
      <c r="B214" s="1" t="s">
        <v>4</v>
      </c>
    </row>
    <row r="215" spans="2:2" x14ac:dyDescent="0.2">
      <c r="B215" s="1" t="s">
        <v>4</v>
      </c>
    </row>
    <row r="216" spans="2:2" x14ac:dyDescent="0.2">
      <c r="B216" s="1" t="s">
        <v>4</v>
      </c>
    </row>
    <row r="217" spans="2:2" x14ac:dyDescent="0.2">
      <c r="B217" s="1" t="s">
        <v>4</v>
      </c>
    </row>
    <row r="218" spans="2:2" x14ac:dyDescent="0.2">
      <c r="B218" s="1" t="s">
        <v>4</v>
      </c>
    </row>
    <row r="219" spans="2:2" x14ac:dyDescent="0.2">
      <c r="B219" s="1" t="s">
        <v>4</v>
      </c>
    </row>
    <row r="220" spans="2:2" x14ac:dyDescent="0.2">
      <c r="B220" s="1" t="s">
        <v>4</v>
      </c>
    </row>
    <row r="221" spans="2:2" x14ac:dyDescent="0.2">
      <c r="B221" s="1" t="s">
        <v>4</v>
      </c>
    </row>
    <row r="222" spans="2:2" x14ac:dyDescent="0.2">
      <c r="B222" s="1" t="s">
        <v>4</v>
      </c>
    </row>
    <row r="223" spans="2:2" x14ac:dyDescent="0.2">
      <c r="B223" s="1" t="s">
        <v>4</v>
      </c>
    </row>
    <row r="224" spans="2:2" x14ac:dyDescent="0.2">
      <c r="B224" s="1" t="s">
        <v>4</v>
      </c>
    </row>
    <row r="225" spans="2:2" x14ac:dyDescent="0.2">
      <c r="B225" s="1" t="s">
        <v>4</v>
      </c>
    </row>
    <row r="226" spans="2:2" x14ac:dyDescent="0.2">
      <c r="B226" s="1" t="s">
        <v>4</v>
      </c>
    </row>
    <row r="227" spans="2:2" x14ac:dyDescent="0.2">
      <c r="B227" s="1" t="s">
        <v>4</v>
      </c>
    </row>
    <row r="228" spans="2:2" x14ac:dyDescent="0.2">
      <c r="B228" s="1" t="s">
        <v>4</v>
      </c>
    </row>
    <row r="229" spans="2:2" x14ac:dyDescent="0.2">
      <c r="B229" s="1" t="s">
        <v>4</v>
      </c>
    </row>
    <row r="230" spans="2:2" x14ac:dyDescent="0.2">
      <c r="B230" s="1" t="s">
        <v>4</v>
      </c>
    </row>
    <row r="231" spans="2:2" x14ac:dyDescent="0.2">
      <c r="B231" s="1" t="s">
        <v>4</v>
      </c>
    </row>
    <row r="232" spans="2:2" x14ac:dyDescent="0.2">
      <c r="B232" s="1" t="s">
        <v>4</v>
      </c>
    </row>
    <row r="233" spans="2:2" x14ac:dyDescent="0.2">
      <c r="B233" s="1" t="s">
        <v>4</v>
      </c>
    </row>
    <row r="234" spans="2:2" x14ac:dyDescent="0.2">
      <c r="B234" s="1" t="s">
        <v>4</v>
      </c>
    </row>
    <row r="235" spans="2:2" x14ac:dyDescent="0.2">
      <c r="B235" s="1" t="s">
        <v>4</v>
      </c>
    </row>
    <row r="236" spans="2:2" x14ac:dyDescent="0.2">
      <c r="B236" s="1" t="s">
        <v>4</v>
      </c>
    </row>
    <row r="237" spans="2:2" x14ac:dyDescent="0.2">
      <c r="B237" s="1" t="s">
        <v>4</v>
      </c>
    </row>
    <row r="238" spans="2:2" x14ac:dyDescent="0.2">
      <c r="B238" s="1" t="s">
        <v>4</v>
      </c>
    </row>
    <row r="239" spans="2:2" x14ac:dyDescent="0.2">
      <c r="B239" s="1" t="s">
        <v>4</v>
      </c>
    </row>
    <row r="240" spans="2:2" x14ac:dyDescent="0.2">
      <c r="B240" s="1" t="s">
        <v>4</v>
      </c>
    </row>
    <row r="241" spans="2:2" x14ac:dyDescent="0.2">
      <c r="B241" s="1" t="s">
        <v>4</v>
      </c>
    </row>
    <row r="242" spans="2:2" x14ac:dyDescent="0.2">
      <c r="B242" s="1" t="s">
        <v>4</v>
      </c>
    </row>
    <row r="243" spans="2:2" x14ac:dyDescent="0.2">
      <c r="B243" s="1" t="s">
        <v>4</v>
      </c>
    </row>
    <row r="244" spans="2:2" x14ac:dyDescent="0.2">
      <c r="B244" s="1" t="s">
        <v>4</v>
      </c>
    </row>
    <row r="245" spans="2:2" x14ac:dyDescent="0.2">
      <c r="B245" s="1" t="s">
        <v>4</v>
      </c>
    </row>
    <row r="246" spans="2:2" x14ac:dyDescent="0.2">
      <c r="B246" s="1" t="s">
        <v>4</v>
      </c>
    </row>
    <row r="247" spans="2:2" x14ac:dyDescent="0.2">
      <c r="B247" s="1" t="s">
        <v>4</v>
      </c>
    </row>
    <row r="248" spans="2:2" x14ac:dyDescent="0.2">
      <c r="B248" s="1" t="s">
        <v>4</v>
      </c>
    </row>
    <row r="249" spans="2:2" x14ac:dyDescent="0.2">
      <c r="B249" s="1" t="s">
        <v>4</v>
      </c>
    </row>
    <row r="250" spans="2:2" x14ac:dyDescent="0.2">
      <c r="B250" s="1" t="s">
        <v>4</v>
      </c>
    </row>
    <row r="251" spans="2:2" x14ac:dyDescent="0.2">
      <c r="B251" s="1" t="s">
        <v>4</v>
      </c>
    </row>
    <row r="252" spans="2:2" x14ac:dyDescent="0.2">
      <c r="B252" s="1" t="s">
        <v>4</v>
      </c>
    </row>
    <row r="253" spans="2:2" x14ac:dyDescent="0.2">
      <c r="B253" s="1" t="s">
        <v>4</v>
      </c>
    </row>
    <row r="254" spans="2:2" x14ac:dyDescent="0.2">
      <c r="B254" s="1" t="s">
        <v>4</v>
      </c>
    </row>
    <row r="255" spans="2:2" x14ac:dyDescent="0.2">
      <c r="B255" s="1" t="s">
        <v>4</v>
      </c>
    </row>
    <row r="256" spans="2:2" x14ac:dyDescent="0.2">
      <c r="B256" s="1" t="s">
        <v>4</v>
      </c>
    </row>
    <row r="257" spans="2:2" x14ac:dyDescent="0.2">
      <c r="B257" s="1" t="s">
        <v>4</v>
      </c>
    </row>
    <row r="258" spans="2:2" x14ac:dyDescent="0.2">
      <c r="B258" s="1" t="s">
        <v>4</v>
      </c>
    </row>
    <row r="259" spans="2:2" x14ac:dyDescent="0.2">
      <c r="B259" s="1" t="s">
        <v>4</v>
      </c>
    </row>
    <row r="260" spans="2:2" x14ac:dyDescent="0.2">
      <c r="B260" s="1" t="s">
        <v>4</v>
      </c>
    </row>
    <row r="261" spans="2:2" x14ac:dyDescent="0.2">
      <c r="B261" s="1" t="s">
        <v>4</v>
      </c>
    </row>
    <row r="262" spans="2:2" x14ac:dyDescent="0.2">
      <c r="B262" s="1" t="s">
        <v>4</v>
      </c>
    </row>
    <row r="263" spans="2:2" x14ac:dyDescent="0.2">
      <c r="B263" s="1" t="s">
        <v>4</v>
      </c>
    </row>
    <row r="264" spans="2:2" x14ac:dyDescent="0.2">
      <c r="B264" s="1" t="s">
        <v>4</v>
      </c>
    </row>
    <row r="265" spans="2:2" x14ac:dyDescent="0.2">
      <c r="B265" s="1" t="s">
        <v>4</v>
      </c>
    </row>
    <row r="266" spans="2:2" x14ac:dyDescent="0.2">
      <c r="B266" s="1" t="s">
        <v>4</v>
      </c>
    </row>
    <row r="267" spans="2:2" x14ac:dyDescent="0.2">
      <c r="B267" s="1" t="s">
        <v>4</v>
      </c>
    </row>
    <row r="268" spans="2:2" x14ac:dyDescent="0.2">
      <c r="B268" s="1" t="s">
        <v>4</v>
      </c>
    </row>
    <row r="269" spans="2:2" x14ac:dyDescent="0.2">
      <c r="B269" s="1" t="s">
        <v>4</v>
      </c>
    </row>
    <row r="270" spans="2:2" x14ac:dyDescent="0.2">
      <c r="B270" s="1" t="s">
        <v>4</v>
      </c>
    </row>
    <row r="271" spans="2:2" x14ac:dyDescent="0.2">
      <c r="B271" s="1" t="s">
        <v>4</v>
      </c>
    </row>
    <row r="272" spans="2:2" x14ac:dyDescent="0.2">
      <c r="B272" s="1" t="s">
        <v>4</v>
      </c>
    </row>
    <row r="273" spans="2:2" x14ac:dyDescent="0.2">
      <c r="B273" s="1" t="s">
        <v>4</v>
      </c>
    </row>
    <row r="274" spans="2:2" x14ac:dyDescent="0.2">
      <c r="B274" s="1" t="s">
        <v>4</v>
      </c>
    </row>
    <row r="275" spans="2:2" x14ac:dyDescent="0.2">
      <c r="B275" s="1" t="s">
        <v>4</v>
      </c>
    </row>
    <row r="276" spans="2:2" x14ac:dyDescent="0.2">
      <c r="B276" s="1" t="s">
        <v>4</v>
      </c>
    </row>
    <row r="277" spans="2:2" x14ac:dyDescent="0.2">
      <c r="B277" s="1" t="s">
        <v>4</v>
      </c>
    </row>
    <row r="278" spans="2:2" x14ac:dyDescent="0.2">
      <c r="B278" s="1" t="s">
        <v>4</v>
      </c>
    </row>
    <row r="279" spans="2:2" x14ac:dyDescent="0.2">
      <c r="B279" s="1" t="s">
        <v>4</v>
      </c>
    </row>
    <row r="280" spans="2:2" x14ac:dyDescent="0.2">
      <c r="B280" s="1" t="s">
        <v>4</v>
      </c>
    </row>
    <row r="281" spans="2:2" x14ac:dyDescent="0.2">
      <c r="B281" s="1" t="s">
        <v>4</v>
      </c>
    </row>
    <row r="282" spans="2:2" x14ac:dyDescent="0.2">
      <c r="B282" s="1" t="s">
        <v>4</v>
      </c>
    </row>
    <row r="283" spans="2:2" x14ac:dyDescent="0.2">
      <c r="B283" s="1" t="s">
        <v>4</v>
      </c>
    </row>
    <row r="284" spans="2:2" x14ac:dyDescent="0.2">
      <c r="B284" s="1" t="s">
        <v>4</v>
      </c>
    </row>
    <row r="285" spans="2:2" x14ac:dyDescent="0.2">
      <c r="B285" s="1" t="s">
        <v>4</v>
      </c>
    </row>
    <row r="286" spans="2:2" x14ac:dyDescent="0.2">
      <c r="B286" s="1" t="s">
        <v>4</v>
      </c>
    </row>
    <row r="287" spans="2:2" x14ac:dyDescent="0.2">
      <c r="B287" s="1" t="s">
        <v>4</v>
      </c>
    </row>
    <row r="288" spans="2:2" x14ac:dyDescent="0.2">
      <c r="B288" s="1" t="s">
        <v>4</v>
      </c>
    </row>
    <row r="289" spans="2:2" x14ac:dyDescent="0.2">
      <c r="B289" s="1" t="s">
        <v>4</v>
      </c>
    </row>
    <row r="290" spans="2:2" x14ac:dyDescent="0.2">
      <c r="B290" s="1" t="s">
        <v>4</v>
      </c>
    </row>
    <row r="291" spans="2:2" x14ac:dyDescent="0.2">
      <c r="B291" s="1" t="s">
        <v>4</v>
      </c>
    </row>
    <row r="292" spans="2:2" x14ac:dyDescent="0.2">
      <c r="B292" s="1" t="s">
        <v>4</v>
      </c>
    </row>
    <row r="293" spans="2:2" x14ac:dyDescent="0.2">
      <c r="B293" s="1" t="s">
        <v>4</v>
      </c>
    </row>
    <row r="294" spans="2:2" x14ac:dyDescent="0.2">
      <c r="B294" s="1" t="s">
        <v>4</v>
      </c>
    </row>
    <row r="295" spans="2:2" x14ac:dyDescent="0.2">
      <c r="B295" s="1" t="s">
        <v>4</v>
      </c>
    </row>
    <row r="296" spans="2:2" x14ac:dyDescent="0.2">
      <c r="B296" s="1" t="s">
        <v>4</v>
      </c>
    </row>
    <row r="297" spans="2:2" x14ac:dyDescent="0.2">
      <c r="B297" s="1" t="s">
        <v>4</v>
      </c>
    </row>
    <row r="298" spans="2:2" x14ac:dyDescent="0.2">
      <c r="B298" s="1" t="s">
        <v>4</v>
      </c>
    </row>
    <row r="299" spans="2:2" x14ac:dyDescent="0.2">
      <c r="B299" s="1" t="s">
        <v>4</v>
      </c>
    </row>
    <row r="300" spans="2:2" x14ac:dyDescent="0.2">
      <c r="B300" s="1" t="s">
        <v>4</v>
      </c>
    </row>
    <row r="301" spans="2:2" x14ac:dyDescent="0.2">
      <c r="B301" s="1" t="s">
        <v>4</v>
      </c>
    </row>
    <row r="302" spans="2:2" x14ac:dyDescent="0.2">
      <c r="B302" s="1" t="s">
        <v>4</v>
      </c>
    </row>
    <row r="303" spans="2:2" x14ac:dyDescent="0.2">
      <c r="B303" s="1" t="s">
        <v>4</v>
      </c>
    </row>
    <row r="304" spans="2:2" x14ac:dyDescent="0.2">
      <c r="B304" s="1" t="s">
        <v>4</v>
      </c>
    </row>
    <row r="305" spans="2:2" x14ac:dyDescent="0.2">
      <c r="B305" s="1" t="s">
        <v>4</v>
      </c>
    </row>
    <row r="306" spans="2:2" x14ac:dyDescent="0.2">
      <c r="B306" s="1" t="s">
        <v>4</v>
      </c>
    </row>
    <row r="307" spans="2:2" x14ac:dyDescent="0.2">
      <c r="B307" s="1" t="s">
        <v>4</v>
      </c>
    </row>
    <row r="308" spans="2:2" x14ac:dyDescent="0.2">
      <c r="B308" s="1" t="s">
        <v>4</v>
      </c>
    </row>
    <row r="309" spans="2:2" x14ac:dyDescent="0.2">
      <c r="B309" s="1" t="s">
        <v>4</v>
      </c>
    </row>
    <row r="310" spans="2:2" x14ac:dyDescent="0.2">
      <c r="B310" s="1" t="s">
        <v>4</v>
      </c>
    </row>
    <row r="311" spans="2:2" x14ac:dyDescent="0.2">
      <c r="B311" s="1" t="s">
        <v>4</v>
      </c>
    </row>
    <row r="312" spans="2:2" x14ac:dyDescent="0.2">
      <c r="B312" s="1" t="s">
        <v>4</v>
      </c>
    </row>
    <row r="313" spans="2:2" x14ac:dyDescent="0.2">
      <c r="B313" s="1" t="s">
        <v>4</v>
      </c>
    </row>
    <row r="314" spans="2:2" x14ac:dyDescent="0.2">
      <c r="B314" s="1" t="s">
        <v>4</v>
      </c>
    </row>
    <row r="315" spans="2:2" x14ac:dyDescent="0.2">
      <c r="B315" s="1" t="s">
        <v>4</v>
      </c>
    </row>
    <row r="316" spans="2:2" x14ac:dyDescent="0.2">
      <c r="B316" s="1" t="s">
        <v>4</v>
      </c>
    </row>
    <row r="317" spans="2:2" x14ac:dyDescent="0.2">
      <c r="B317" s="1" t="s">
        <v>4</v>
      </c>
    </row>
    <row r="318" spans="2:2" x14ac:dyDescent="0.2">
      <c r="B318" s="1" t="s">
        <v>4</v>
      </c>
    </row>
    <row r="319" spans="2:2" x14ac:dyDescent="0.2">
      <c r="B319" s="1" t="s">
        <v>4</v>
      </c>
    </row>
    <row r="320" spans="2:2" x14ac:dyDescent="0.2">
      <c r="B320" s="1" t="s">
        <v>4</v>
      </c>
    </row>
    <row r="321" spans="2:2" x14ac:dyDescent="0.2">
      <c r="B321" s="1" t="s">
        <v>4</v>
      </c>
    </row>
    <row r="322" spans="2:2" x14ac:dyDescent="0.2">
      <c r="B322" s="1" t="s">
        <v>4</v>
      </c>
    </row>
    <row r="323" spans="2:2" x14ac:dyDescent="0.2">
      <c r="B323" s="1" t="s">
        <v>4</v>
      </c>
    </row>
    <row r="324" spans="2:2" x14ac:dyDescent="0.2">
      <c r="B324" s="1" t="s">
        <v>4</v>
      </c>
    </row>
    <row r="325" spans="2:2" x14ac:dyDescent="0.2">
      <c r="B325" s="1" t="s">
        <v>4</v>
      </c>
    </row>
    <row r="326" spans="2:2" x14ac:dyDescent="0.2">
      <c r="B326" s="1" t="s">
        <v>4</v>
      </c>
    </row>
    <row r="327" spans="2:2" x14ac:dyDescent="0.2">
      <c r="B327" s="1" t="s">
        <v>4</v>
      </c>
    </row>
    <row r="328" spans="2:2" x14ac:dyDescent="0.2">
      <c r="B328" s="1" t="s">
        <v>4</v>
      </c>
    </row>
    <row r="329" spans="2:2" x14ac:dyDescent="0.2">
      <c r="B329" s="1" t="s">
        <v>4</v>
      </c>
    </row>
    <row r="330" spans="2:2" x14ac:dyDescent="0.2">
      <c r="B330" s="1" t="s">
        <v>4</v>
      </c>
    </row>
    <row r="331" spans="2:2" x14ac:dyDescent="0.2">
      <c r="B331" s="1" t="s">
        <v>4</v>
      </c>
    </row>
    <row r="332" spans="2:2" x14ac:dyDescent="0.2">
      <c r="B332" s="1" t="s">
        <v>4</v>
      </c>
    </row>
    <row r="333" spans="2:2" x14ac:dyDescent="0.2">
      <c r="B333" s="1" t="s">
        <v>4</v>
      </c>
    </row>
    <row r="334" spans="2:2" x14ac:dyDescent="0.2">
      <c r="B334" s="1" t="s">
        <v>4</v>
      </c>
    </row>
    <row r="335" spans="2:2" x14ac:dyDescent="0.2">
      <c r="B335" s="1" t="s">
        <v>4</v>
      </c>
    </row>
    <row r="336" spans="2:2" x14ac:dyDescent="0.2">
      <c r="B336" s="1" t="s">
        <v>4</v>
      </c>
    </row>
    <row r="337" spans="2:2" x14ac:dyDescent="0.2">
      <c r="B337" s="1" t="s">
        <v>4</v>
      </c>
    </row>
    <row r="338" spans="2:2" x14ac:dyDescent="0.2">
      <c r="B338" s="1" t="s">
        <v>4</v>
      </c>
    </row>
    <row r="339" spans="2:2" x14ac:dyDescent="0.2">
      <c r="B339" s="1" t="s">
        <v>4</v>
      </c>
    </row>
    <row r="340" spans="2:2" x14ac:dyDescent="0.2">
      <c r="B340" s="1" t="s">
        <v>4</v>
      </c>
    </row>
    <row r="341" spans="2:2" x14ac:dyDescent="0.2">
      <c r="B341" s="1" t="s">
        <v>4</v>
      </c>
    </row>
    <row r="342" spans="2:2" x14ac:dyDescent="0.2">
      <c r="B342" s="1" t="s">
        <v>4</v>
      </c>
    </row>
    <row r="343" spans="2:2" x14ac:dyDescent="0.2">
      <c r="B343" s="1" t="s">
        <v>4</v>
      </c>
    </row>
    <row r="344" spans="2:2" x14ac:dyDescent="0.2">
      <c r="B344" s="1" t="s">
        <v>4</v>
      </c>
    </row>
    <row r="345" spans="2:2" x14ac:dyDescent="0.2">
      <c r="B345" s="1" t="s">
        <v>4</v>
      </c>
    </row>
    <row r="346" spans="2:2" x14ac:dyDescent="0.2">
      <c r="B346" s="1" t="s">
        <v>4</v>
      </c>
    </row>
    <row r="347" spans="2:2" x14ac:dyDescent="0.2">
      <c r="B347" s="1" t="s">
        <v>4</v>
      </c>
    </row>
    <row r="348" spans="2:2" x14ac:dyDescent="0.2">
      <c r="B348" s="1" t="s">
        <v>4</v>
      </c>
    </row>
    <row r="349" spans="2:2" x14ac:dyDescent="0.2">
      <c r="B349" s="1" t="s">
        <v>4</v>
      </c>
    </row>
    <row r="350" spans="2:2" x14ac:dyDescent="0.2">
      <c r="B350" s="1" t="s">
        <v>4</v>
      </c>
    </row>
    <row r="351" spans="2:2" x14ac:dyDescent="0.2">
      <c r="B351" s="1" t="s">
        <v>4</v>
      </c>
    </row>
    <row r="352" spans="2:2" x14ac:dyDescent="0.2">
      <c r="B352" s="1" t="s">
        <v>4</v>
      </c>
    </row>
    <row r="353" spans="2:2" x14ac:dyDescent="0.2">
      <c r="B353" s="1" t="s">
        <v>4</v>
      </c>
    </row>
    <row r="354" spans="2:2" x14ac:dyDescent="0.2">
      <c r="B354" s="1" t="s">
        <v>4</v>
      </c>
    </row>
    <row r="355" spans="2:2" x14ac:dyDescent="0.2">
      <c r="B355" s="1" t="s">
        <v>4</v>
      </c>
    </row>
    <row r="356" spans="2:2" x14ac:dyDescent="0.2">
      <c r="B356" s="1" t="s">
        <v>4</v>
      </c>
    </row>
    <row r="357" spans="2:2" x14ac:dyDescent="0.2">
      <c r="B357" s="1" t="s">
        <v>4</v>
      </c>
    </row>
    <row r="358" spans="2:2" x14ac:dyDescent="0.2">
      <c r="B358" s="1" t="s">
        <v>4</v>
      </c>
    </row>
    <row r="359" spans="2:2" x14ac:dyDescent="0.2">
      <c r="B359" s="1" t="s">
        <v>4</v>
      </c>
    </row>
    <row r="360" spans="2:2" x14ac:dyDescent="0.2">
      <c r="B360" s="1" t="s">
        <v>4</v>
      </c>
    </row>
    <row r="361" spans="2:2" x14ac:dyDescent="0.2">
      <c r="B361" s="1" t="s">
        <v>4</v>
      </c>
    </row>
    <row r="362" spans="2:2" x14ac:dyDescent="0.2">
      <c r="B362" s="1" t="s">
        <v>4</v>
      </c>
    </row>
    <row r="363" spans="2:2" x14ac:dyDescent="0.2">
      <c r="B363" s="1" t="s">
        <v>4</v>
      </c>
    </row>
    <row r="364" spans="2:2" x14ac:dyDescent="0.2">
      <c r="B364" s="1" t="s">
        <v>4</v>
      </c>
    </row>
    <row r="365" spans="2:2" x14ac:dyDescent="0.2">
      <c r="B365" s="1" t="s">
        <v>4</v>
      </c>
    </row>
    <row r="366" spans="2:2" x14ac:dyDescent="0.2">
      <c r="B366" s="1" t="s">
        <v>4</v>
      </c>
    </row>
    <row r="367" spans="2:2" x14ac:dyDescent="0.2">
      <c r="B367" s="1" t="s">
        <v>4</v>
      </c>
    </row>
    <row r="368" spans="2:2" x14ac:dyDescent="0.2">
      <c r="B368" s="1" t="s">
        <v>4</v>
      </c>
    </row>
    <row r="369" spans="2:2" x14ac:dyDescent="0.2">
      <c r="B369" s="1" t="s">
        <v>4</v>
      </c>
    </row>
    <row r="370" spans="2:2" x14ac:dyDescent="0.2">
      <c r="B370" s="1" t="s">
        <v>4</v>
      </c>
    </row>
    <row r="371" spans="2:2" x14ac:dyDescent="0.2">
      <c r="B371" s="1" t="s">
        <v>4</v>
      </c>
    </row>
    <row r="372" spans="2:2" x14ac:dyDescent="0.2">
      <c r="B372" s="1" t="s">
        <v>4</v>
      </c>
    </row>
    <row r="373" spans="2:2" x14ac:dyDescent="0.2">
      <c r="B373" s="1" t="s">
        <v>4</v>
      </c>
    </row>
    <row r="374" spans="2:2" x14ac:dyDescent="0.2">
      <c r="B374" s="1" t="s">
        <v>4</v>
      </c>
    </row>
    <row r="375" spans="2:2" x14ac:dyDescent="0.2">
      <c r="B375" s="1" t="s">
        <v>4</v>
      </c>
    </row>
    <row r="376" spans="2:2" x14ac:dyDescent="0.2">
      <c r="B376" s="1" t="s">
        <v>4</v>
      </c>
    </row>
    <row r="377" spans="2:2" x14ac:dyDescent="0.2">
      <c r="B377" s="1" t="s">
        <v>4</v>
      </c>
    </row>
    <row r="378" spans="2:2" x14ac:dyDescent="0.2">
      <c r="B378" s="1" t="s">
        <v>4</v>
      </c>
    </row>
    <row r="379" spans="2:2" x14ac:dyDescent="0.2">
      <c r="B379" s="1" t="s">
        <v>4</v>
      </c>
    </row>
    <row r="380" spans="2:2" x14ac:dyDescent="0.2">
      <c r="B380" s="1" t="s">
        <v>4</v>
      </c>
    </row>
    <row r="381" spans="2:2" x14ac:dyDescent="0.2">
      <c r="B381" s="1" t="s">
        <v>4</v>
      </c>
    </row>
    <row r="382" spans="2:2" x14ac:dyDescent="0.2">
      <c r="B382" s="1" t="s">
        <v>4</v>
      </c>
    </row>
    <row r="383" spans="2:2" x14ac:dyDescent="0.2">
      <c r="B383" s="1" t="s">
        <v>4</v>
      </c>
    </row>
    <row r="384" spans="2:2" x14ac:dyDescent="0.2">
      <c r="B384" s="1" t="s">
        <v>4</v>
      </c>
    </row>
    <row r="385" spans="2:2" x14ac:dyDescent="0.2">
      <c r="B385" s="1" t="s">
        <v>4</v>
      </c>
    </row>
    <row r="386" spans="2:2" x14ac:dyDescent="0.2">
      <c r="B386" s="1" t="s">
        <v>4</v>
      </c>
    </row>
    <row r="387" spans="2:2" x14ac:dyDescent="0.2">
      <c r="B387" s="1" t="s">
        <v>4</v>
      </c>
    </row>
    <row r="388" spans="2:2" x14ac:dyDescent="0.2">
      <c r="B388" s="1" t="s">
        <v>4</v>
      </c>
    </row>
    <row r="389" spans="2:2" x14ac:dyDescent="0.2">
      <c r="B389" s="1" t="s">
        <v>4</v>
      </c>
    </row>
    <row r="390" spans="2:2" x14ac:dyDescent="0.2">
      <c r="B390" s="1" t="s">
        <v>4</v>
      </c>
    </row>
    <row r="391" spans="2:2" x14ac:dyDescent="0.2">
      <c r="B391" s="1" t="s">
        <v>4</v>
      </c>
    </row>
    <row r="392" spans="2:2" x14ac:dyDescent="0.2">
      <c r="B392" s="1" t="s">
        <v>4</v>
      </c>
    </row>
    <row r="393" spans="2:2" x14ac:dyDescent="0.2">
      <c r="B393" s="1" t="s">
        <v>4</v>
      </c>
    </row>
    <row r="394" spans="2:2" x14ac:dyDescent="0.2">
      <c r="B394" s="1" t="s">
        <v>4</v>
      </c>
    </row>
    <row r="395" spans="2:2" x14ac:dyDescent="0.2">
      <c r="B395" s="1" t="s">
        <v>4</v>
      </c>
    </row>
    <row r="396" spans="2:2" x14ac:dyDescent="0.2">
      <c r="B396" s="1" t="s">
        <v>4</v>
      </c>
    </row>
    <row r="397" spans="2:2" x14ac:dyDescent="0.2">
      <c r="B397" s="1" t="s">
        <v>4</v>
      </c>
    </row>
    <row r="398" spans="2:2" x14ac:dyDescent="0.2">
      <c r="B398" s="1" t="s">
        <v>4</v>
      </c>
    </row>
    <row r="399" spans="2:2" x14ac:dyDescent="0.2">
      <c r="B399" s="1" t="s">
        <v>4</v>
      </c>
    </row>
    <row r="400" spans="2:2" x14ac:dyDescent="0.2">
      <c r="B400" s="1" t="s">
        <v>4</v>
      </c>
    </row>
    <row r="401" spans="2:2" x14ac:dyDescent="0.2">
      <c r="B401" s="1" t="s">
        <v>4</v>
      </c>
    </row>
    <row r="402" spans="2:2" x14ac:dyDescent="0.2">
      <c r="B402" s="1" t="s">
        <v>4</v>
      </c>
    </row>
    <row r="403" spans="2:2" x14ac:dyDescent="0.2">
      <c r="B403" s="1" t="s">
        <v>4</v>
      </c>
    </row>
    <row r="404" spans="2:2" x14ac:dyDescent="0.2">
      <c r="B404" s="1" t="s">
        <v>4</v>
      </c>
    </row>
    <row r="405" spans="2:2" x14ac:dyDescent="0.2">
      <c r="B405" s="1" t="s">
        <v>4</v>
      </c>
    </row>
    <row r="406" spans="2:2" x14ac:dyDescent="0.2">
      <c r="B406" s="1" t="s">
        <v>4</v>
      </c>
    </row>
    <row r="407" spans="2:2" x14ac:dyDescent="0.2">
      <c r="B407" s="1" t="s">
        <v>4</v>
      </c>
    </row>
    <row r="408" spans="2:2" x14ac:dyDescent="0.2">
      <c r="B408" s="1" t="s">
        <v>4</v>
      </c>
    </row>
    <row r="409" spans="2:2" x14ac:dyDescent="0.2">
      <c r="B409" s="1" t="s">
        <v>4</v>
      </c>
    </row>
    <row r="410" spans="2:2" x14ac:dyDescent="0.2">
      <c r="B410" s="1" t="s">
        <v>4</v>
      </c>
    </row>
    <row r="411" spans="2:2" x14ac:dyDescent="0.2">
      <c r="B411" s="1" t="s">
        <v>4</v>
      </c>
    </row>
    <row r="412" spans="2:2" x14ac:dyDescent="0.2">
      <c r="B412" s="1" t="s">
        <v>4</v>
      </c>
    </row>
    <row r="413" spans="2:2" x14ac:dyDescent="0.2">
      <c r="B413" s="1" t="s">
        <v>4</v>
      </c>
    </row>
    <row r="414" spans="2:2" x14ac:dyDescent="0.2">
      <c r="B414" s="1" t="s">
        <v>4</v>
      </c>
    </row>
    <row r="415" spans="2:2" x14ac:dyDescent="0.2">
      <c r="B415" s="1" t="s">
        <v>4</v>
      </c>
    </row>
    <row r="416" spans="2:2" x14ac:dyDescent="0.2">
      <c r="B416" s="1" t="s">
        <v>4</v>
      </c>
    </row>
    <row r="417" spans="2:2" x14ac:dyDescent="0.2">
      <c r="B417" s="1" t="s">
        <v>4</v>
      </c>
    </row>
    <row r="418" spans="2:2" x14ac:dyDescent="0.2">
      <c r="B418" s="1" t="s">
        <v>4</v>
      </c>
    </row>
    <row r="419" spans="2:2" x14ac:dyDescent="0.2">
      <c r="B419" s="1" t="s">
        <v>4</v>
      </c>
    </row>
    <row r="420" spans="2:2" x14ac:dyDescent="0.2">
      <c r="B420" s="1" t="s">
        <v>4</v>
      </c>
    </row>
    <row r="421" spans="2:2" x14ac:dyDescent="0.2">
      <c r="B421" s="1" t="s">
        <v>4</v>
      </c>
    </row>
    <row r="422" spans="2:2" x14ac:dyDescent="0.2">
      <c r="B422" s="1" t="s">
        <v>4</v>
      </c>
    </row>
    <row r="423" spans="2:2" x14ac:dyDescent="0.2">
      <c r="B423" s="1" t="s">
        <v>4</v>
      </c>
    </row>
    <row r="424" spans="2:2" x14ac:dyDescent="0.2">
      <c r="B424" s="1" t="s">
        <v>4</v>
      </c>
    </row>
    <row r="425" spans="2:2" x14ac:dyDescent="0.2">
      <c r="B425" s="1" t="s">
        <v>4</v>
      </c>
    </row>
    <row r="426" spans="2:2" x14ac:dyDescent="0.2">
      <c r="B426" s="1" t="s">
        <v>4</v>
      </c>
    </row>
    <row r="427" spans="2:2" x14ac:dyDescent="0.2">
      <c r="B427" s="1" t="s">
        <v>4</v>
      </c>
    </row>
    <row r="428" spans="2:2" x14ac:dyDescent="0.2">
      <c r="B428" s="1" t="s">
        <v>4</v>
      </c>
    </row>
    <row r="429" spans="2:2" x14ac:dyDescent="0.2">
      <c r="B429" s="1" t="s">
        <v>4</v>
      </c>
    </row>
    <row r="430" spans="2:2" x14ac:dyDescent="0.2">
      <c r="B430" s="1" t="s">
        <v>4</v>
      </c>
    </row>
    <row r="431" spans="2:2" x14ac:dyDescent="0.2">
      <c r="B431" s="1" t="s">
        <v>4</v>
      </c>
    </row>
    <row r="432" spans="2:2" x14ac:dyDescent="0.2">
      <c r="B432" s="1" t="s">
        <v>4</v>
      </c>
    </row>
    <row r="433" spans="2:2" x14ac:dyDescent="0.2">
      <c r="B433" s="1" t="s">
        <v>4</v>
      </c>
    </row>
    <row r="434" spans="2:2" x14ac:dyDescent="0.2">
      <c r="B434" s="1" t="s">
        <v>4</v>
      </c>
    </row>
    <row r="435" spans="2:2" x14ac:dyDescent="0.2">
      <c r="B435" s="1" t="s">
        <v>4</v>
      </c>
    </row>
    <row r="436" spans="2:2" x14ac:dyDescent="0.2">
      <c r="B436" s="1" t="s">
        <v>4</v>
      </c>
    </row>
    <row r="437" spans="2:2" x14ac:dyDescent="0.2">
      <c r="B437" s="1" t="s">
        <v>4</v>
      </c>
    </row>
    <row r="438" spans="2:2" x14ac:dyDescent="0.2">
      <c r="B438" s="1" t="s">
        <v>4</v>
      </c>
    </row>
    <row r="439" spans="2:2" x14ac:dyDescent="0.2">
      <c r="B439" s="1" t="s">
        <v>4</v>
      </c>
    </row>
    <row r="440" spans="2:2" x14ac:dyDescent="0.2">
      <c r="B440" s="1" t="s">
        <v>4</v>
      </c>
    </row>
    <row r="441" spans="2:2" x14ac:dyDescent="0.2">
      <c r="B441" s="1" t="s">
        <v>4</v>
      </c>
    </row>
    <row r="442" spans="2:2" x14ac:dyDescent="0.2">
      <c r="B442" s="1" t="s">
        <v>4</v>
      </c>
    </row>
    <row r="443" spans="2:2" x14ac:dyDescent="0.2">
      <c r="B443" s="1" t="s">
        <v>4</v>
      </c>
    </row>
    <row r="444" spans="2:2" x14ac:dyDescent="0.2">
      <c r="B444" s="1" t="s">
        <v>4</v>
      </c>
    </row>
    <row r="445" spans="2:2" x14ac:dyDescent="0.2">
      <c r="B445" s="1" t="s">
        <v>4</v>
      </c>
    </row>
    <row r="446" spans="2:2" x14ac:dyDescent="0.2">
      <c r="B446" s="1" t="s">
        <v>4</v>
      </c>
    </row>
    <row r="447" spans="2:2" x14ac:dyDescent="0.2">
      <c r="B447" s="1" t="s">
        <v>4</v>
      </c>
    </row>
    <row r="448" spans="2:2" x14ac:dyDescent="0.2">
      <c r="B448" s="1" t="s">
        <v>4</v>
      </c>
    </row>
    <row r="449" spans="2:2" x14ac:dyDescent="0.2">
      <c r="B449" s="1" t="s">
        <v>4</v>
      </c>
    </row>
    <row r="450" spans="2:2" x14ac:dyDescent="0.2">
      <c r="B450" s="1" t="s">
        <v>4</v>
      </c>
    </row>
    <row r="451" spans="2:2" x14ac:dyDescent="0.2">
      <c r="B451" s="1" t="s">
        <v>4</v>
      </c>
    </row>
    <row r="452" spans="2:2" x14ac:dyDescent="0.2">
      <c r="B452" s="1" t="s">
        <v>4</v>
      </c>
    </row>
    <row r="453" spans="2:2" x14ac:dyDescent="0.2">
      <c r="B453" s="1" t="s">
        <v>4</v>
      </c>
    </row>
    <row r="454" spans="2:2" x14ac:dyDescent="0.2">
      <c r="B454" s="1" t="s">
        <v>4</v>
      </c>
    </row>
    <row r="455" spans="2:2" x14ac:dyDescent="0.2">
      <c r="B455" s="1" t="s">
        <v>4</v>
      </c>
    </row>
    <row r="456" spans="2:2" x14ac:dyDescent="0.2">
      <c r="B456" s="1" t="s">
        <v>4</v>
      </c>
    </row>
    <row r="457" spans="2:2" x14ac:dyDescent="0.2">
      <c r="B457" s="1" t="s">
        <v>4</v>
      </c>
    </row>
    <row r="458" spans="2:2" x14ac:dyDescent="0.2">
      <c r="B458" s="1" t="s">
        <v>4</v>
      </c>
    </row>
    <row r="459" spans="2:2" x14ac:dyDescent="0.2">
      <c r="B459" s="1" t="s">
        <v>4</v>
      </c>
    </row>
    <row r="460" spans="2:2" x14ac:dyDescent="0.2">
      <c r="B460" s="1" t="s">
        <v>4</v>
      </c>
    </row>
    <row r="461" spans="2:2" x14ac:dyDescent="0.2">
      <c r="B461" s="1" t="s">
        <v>4</v>
      </c>
    </row>
    <row r="462" spans="2:2" x14ac:dyDescent="0.2">
      <c r="B462" s="1" t="s">
        <v>4</v>
      </c>
    </row>
    <row r="463" spans="2:2" x14ac:dyDescent="0.2">
      <c r="B463" s="1" t="s">
        <v>4</v>
      </c>
    </row>
    <row r="464" spans="2:2" x14ac:dyDescent="0.2">
      <c r="B464" s="1" t="s">
        <v>4</v>
      </c>
    </row>
    <row r="465" spans="2:2" x14ac:dyDescent="0.2">
      <c r="B465" s="1" t="s">
        <v>4</v>
      </c>
    </row>
    <row r="466" spans="2:2" x14ac:dyDescent="0.2">
      <c r="B466" s="1" t="s">
        <v>4</v>
      </c>
    </row>
    <row r="467" spans="2:2" x14ac:dyDescent="0.2">
      <c r="B467" s="1" t="s">
        <v>4</v>
      </c>
    </row>
    <row r="468" spans="2:2" x14ac:dyDescent="0.2">
      <c r="B468" s="1" t="s">
        <v>4</v>
      </c>
    </row>
    <row r="469" spans="2:2" x14ac:dyDescent="0.2">
      <c r="B469" s="1" t="s">
        <v>4</v>
      </c>
    </row>
    <row r="470" spans="2:2" x14ac:dyDescent="0.2">
      <c r="B470" s="1" t="s">
        <v>4</v>
      </c>
    </row>
    <row r="471" spans="2:2" x14ac:dyDescent="0.2">
      <c r="B471" s="1" t="s">
        <v>4</v>
      </c>
    </row>
    <row r="472" spans="2:2" x14ac:dyDescent="0.2">
      <c r="B472" s="1" t="s">
        <v>4</v>
      </c>
    </row>
    <row r="473" spans="2:2" x14ac:dyDescent="0.2">
      <c r="B473" s="1" t="s">
        <v>4</v>
      </c>
    </row>
    <row r="474" spans="2:2" x14ac:dyDescent="0.2">
      <c r="B474" s="1" t="s">
        <v>4</v>
      </c>
    </row>
    <row r="475" spans="2:2" x14ac:dyDescent="0.2">
      <c r="B475" s="1" t="s">
        <v>4</v>
      </c>
    </row>
    <row r="476" spans="2:2" x14ac:dyDescent="0.2">
      <c r="B476" s="1" t="s">
        <v>4</v>
      </c>
    </row>
    <row r="477" spans="2:2" x14ac:dyDescent="0.2">
      <c r="B477" s="1" t="s">
        <v>4</v>
      </c>
    </row>
    <row r="478" spans="2:2" x14ac:dyDescent="0.2">
      <c r="B478" s="1" t="s">
        <v>4</v>
      </c>
    </row>
    <row r="479" spans="2:2" x14ac:dyDescent="0.2">
      <c r="B479" s="1" t="s">
        <v>4</v>
      </c>
    </row>
    <row r="480" spans="2:2" x14ac:dyDescent="0.2">
      <c r="B480" s="1" t="s">
        <v>4</v>
      </c>
    </row>
    <row r="481" spans="2:2" x14ac:dyDescent="0.2">
      <c r="B481" s="1" t="s">
        <v>4</v>
      </c>
    </row>
    <row r="482" spans="2:2" x14ac:dyDescent="0.2">
      <c r="B482" s="1" t="s">
        <v>4</v>
      </c>
    </row>
    <row r="483" spans="2:2" x14ac:dyDescent="0.2">
      <c r="B483" s="1" t="s">
        <v>4</v>
      </c>
    </row>
    <row r="484" spans="2:2" x14ac:dyDescent="0.2">
      <c r="B484" s="1" t="s">
        <v>4</v>
      </c>
    </row>
    <row r="485" spans="2:2" x14ac:dyDescent="0.2">
      <c r="B485" s="1" t="s">
        <v>4</v>
      </c>
    </row>
    <row r="486" spans="2:2" x14ac:dyDescent="0.2">
      <c r="B486" s="1" t="s">
        <v>4</v>
      </c>
    </row>
    <row r="487" spans="2:2" x14ac:dyDescent="0.2">
      <c r="B487" s="1" t="s">
        <v>4</v>
      </c>
    </row>
    <row r="488" spans="2:2" x14ac:dyDescent="0.2">
      <c r="B488" s="1" t="s">
        <v>4</v>
      </c>
    </row>
    <row r="489" spans="2:2" x14ac:dyDescent="0.2">
      <c r="B489" s="1" t="s">
        <v>4</v>
      </c>
    </row>
    <row r="490" spans="2:2" x14ac:dyDescent="0.2">
      <c r="B490" s="1" t="s">
        <v>4</v>
      </c>
    </row>
    <row r="491" spans="2:2" x14ac:dyDescent="0.2">
      <c r="B491" s="1" t="s">
        <v>4</v>
      </c>
    </row>
    <row r="492" spans="2:2" x14ac:dyDescent="0.2">
      <c r="B492" s="1" t="s">
        <v>4</v>
      </c>
    </row>
    <row r="493" spans="2:2" x14ac:dyDescent="0.2">
      <c r="B493" s="1" t="s">
        <v>4</v>
      </c>
    </row>
    <row r="494" spans="2:2" x14ac:dyDescent="0.2">
      <c r="B494" s="1" t="s">
        <v>4</v>
      </c>
    </row>
    <row r="495" spans="2:2" x14ac:dyDescent="0.2">
      <c r="B495" s="1" t="s">
        <v>4</v>
      </c>
    </row>
    <row r="496" spans="2:2" x14ac:dyDescent="0.2">
      <c r="B496" s="1" t="s">
        <v>4</v>
      </c>
    </row>
    <row r="497" spans="2:2" x14ac:dyDescent="0.2">
      <c r="B497" s="1" t="s">
        <v>4</v>
      </c>
    </row>
    <row r="498" spans="2:2" x14ac:dyDescent="0.2">
      <c r="B498" s="1" t="s">
        <v>4</v>
      </c>
    </row>
    <row r="499" spans="2:2" x14ac:dyDescent="0.2">
      <c r="B499" s="1" t="s">
        <v>4</v>
      </c>
    </row>
    <row r="500" spans="2:2" x14ac:dyDescent="0.2">
      <c r="B500" s="1" t="s">
        <v>4</v>
      </c>
    </row>
    <row r="501" spans="2:2" x14ac:dyDescent="0.2">
      <c r="B501" s="1" t="s">
        <v>4</v>
      </c>
    </row>
    <row r="502" spans="2:2" x14ac:dyDescent="0.2">
      <c r="B502" s="1" t="s">
        <v>4</v>
      </c>
    </row>
    <row r="503" spans="2:2" x14ac:dyDescent="0.2">
      <c r="B503" s="1" t="s">
        <v>4</v>
      </c>
    </row>
    <row r="504" spans="2:2" x14ac:dyDescent="0.2">
      <c r="B504" s="1" t="s">
        <v>4</v>
      </c>
    </row>
    <row r="505" spans="2:2" x14ac:dyDescent="0.2">
      <c r="B505" s="1" t="s">
        <v>4</v>
      </c>
    </row>
    <row r="506" spans="2:2" x14ac:dyDescent="0.2">
      <c r="B506" s="1" t="s">
        <v>4</v>
      </c>
    </row>
    <row r="507" spans="2:2" x14ac:dyDescent="0.2">
      <c r="B507" s="1" t="s">
        <v>4</v>
      </c>
    </row>
    <row r="508" spans="2:2" x14ac:dyDescent="0.2">
      <c r="B508" s="1" t="s">
        <v>4</v>
      </c>
    </row>
    <row r="509" spans="2:2" x14ac:dyDescent="0.2">
      <c r="B509" s="1" t="s">
        <v>4</v>
      </c>
    </row>
    <row r="510" spans="2:2" x14ac:dyDescent="0.2">
      <c r="B510" s="1" t="s">
        <v>4</v>
      </c>
    </row>
    <row r="511" spans="2:2" x14ac:dyDescent="0.2">
      <c r="B511" s="1" t="s">
        <v>4</v>
      </c>
    </row>
    <row r="512" spans="2:2" x14ac:dyDescent="0.2">
      <c r="B512" s="1" t="s">
        <v>4</v>
      </c>
    </row>
    <row r="513" spans="2:2" x14ac:dyDescent="0.2">
      <c r="B513" s="1" t="s">
        <v>4</v>
      </c>
    </row>
    <row r="514" spans="2:2" x14ac:dyDescent="0.2">
      <c r="B514" s="1" t="s">
        <v>4</v>
      </c>
    </row>
    <row r="515" spans="2:2" x14ac:dyDescent="0.2">
      <c r="B515" s="1" t="s">
        <v>4</v>
      </c>
    </row>
    <row r="516" spans="2:2" x14ac:dyDescent="0.2">
      <c r="B516" s="1" t="s">
        <v>4</v>
      </c>
    </row>
    <row r="517" spans="2:2" x14ac:dyDescent="0.2">
      <c r="B517" s="1" t="s">
        <v>4</v>
      </c>
    </row>
    <row r="518" spans="2:2" x14ac:dyDescent="0.2">
      <c r="B518" s="1" t="s">
        <v>4</v>
      </c>
    </row>
    <row r="519" spans="2:2" x14ac:dyDescent="0.2">
      <c r="B519" s="1" t="s">
        <v>4</v>
      </c>
    </row>
    <row r="520" spans="2:2" x14ac:dyDescent="0.2">
      <c r="B520" s="1" t="s">
        <v>4</v>
      </c>
    </row>
    <row r="521" spans="2:2" x14ac:dyDescent="0.2">
      <c r="B521" s="1" t="s">
        <v>4</v>
      </c>
    </row>
    <row r="522" spans="2:2" x14ac:dyDescent="0.2">
      <c r="B522" s="1" t="s">
        <v>4</v>
      </c>
    </row>
    <row r="523" spans="2:2" x14ac:dyDescent="0.2">
      <c r="B523" s="1" t="s">
        <v>4</v>
      </c>
    </row>
    <row r="524" spans="2:2" x14ac:dyDescent="0.2">
      <c r="B524" s="1" t="s">
        <v>4</v>
      </c>
    </row>
    <row r="525" spans="2:2" x14ac:dyDescent="0.2">
      <c r="B525" s="1" t="s">
        <v>4</v>
      </c>
    </row>
    <row r="526" spans="2:2" x14ac:dyDescent="0.2">
      <c r="B526" s="1" t="s">
        <v>4</v>
      </c>
    </row>
    <row r="527" spans="2:2" x14ac:dyDescent="0.2">
      <c r="B527" s="1" t="s">
        <v>4</v>
      </c>
    </row>
    <row r="528" spans="2:2" x14ac:dyDescent="0.2">
      <c r="B528" s="1" t="s">
        <v>4</v>
      </c>
    </row>
    <row r="529" spans="2:2" x14ac:dyDescent="0.2">
      <c r="B529" s="1" t="s">
        <v>4</v>
      </c>
    </row>
    <row r="530" spans="2:2" x14ac:dyDescent="0.2">
      <c r="B530" s="1" t="s">
        <v>4</v>
      </c>
    </row>
    <row r="531" spans="2:2" x14ac:dyDescent="0.2">
      <c r="B531" s="1" t="s">
        <v>4</v>
      </c>
    </row>
    <row r="532" spans="2:2" x14ac:dyDescent="0.2">
      <c r="B532" s="1" t="s">
        <v>4</v>
      </c>
    </row>
    <row r="533" spans="2:2" x14ac:dyDescent="0.2">
      <c r="B533" s="1" t="s">
        <v>4</v>
      </c>
    </row>
    <row r="534" spans="2:2" x14ac:dyDescent="0.2">
      <c r="B534" s="1" t="s">
        <v>4</v>
      </c>
    </row>
    <row r="535" spans="2:2" x14ac:dyDescent="0.2">
      <c r="B535" s="1" t="s">
        <v>4</v>
      </c>
    </row>
    <row r="536" spans="2:2" x14ac:dyDescent="0.2">
      <c r="B536" s="1" t="s">
        <v>4</v>
      </c>
    </row>
    <row r="537" spans="2:2" x14ac:dyDescent="0.2">
      <c r="B537" s="1" t="s">
        <v>4</v>
      </c>
    </row>
    <row r="538" spans="2:2" x14ac:dyDescent="0.2">
      <c r="B538" s="1" t="s">
        <v>4</v>
      </c>
    </row>
    <row r="539" spans="2:2" x14ac:dyDescent="0.2">
      <c r="B539" s="1" t="s">
        <v>4</v>
      </c>
    </row>
    <row r="540" spans="2:2" x14ac:dyDescent="0.2">
      <c r="B540" s="1" t="s">
        <v>4</v>
      </c>
    </row>
    <row r="541" spans="2:2" x14ac:dyDescent="0.2">
      <c r="B541" s="1" t="s">
        <v>4</v>
      </c>
    </row>
    <row r="542" spans="2:2" x14ac:dyDescent="0.2">
      <c r="B542" s="1" t="s">
        <v>4</v>
      </c>
    </row>
    <row r="543" spans="2:2" x14ac:dyDescent="0.2">
      <c r="B543" s="1" t="s">
        <v>4</v>
      </c>
    </row>
    <row r="544" spans="2:2" x14ac:dyDescent="0.2">
      <c r="B544" s="1" t="s">
        <v>4</v>
      </c>
    </row>
    <row r="545" spans="2:2" x14ac:dyDescent="0.2">
      <c r="B545" s="1" t="s">
        <v>4</v>
      </c>
    </row>
    <row r="546" spans="2:2" x14ac:dyDescent="0.2">
      <c r="B546" s="1" t="s">
        <v>4</v>
      </c>
    </row>
    <row r="547" spans="2:2" x14ac:dyDescent="0.2">
      <c r="B547" s="1" t="s">
        <v>4</v>
      </c>
    </row>
    <row r="548" spans="2:2" x14ac:dyDescent="0.2">
      <c r="B548" s="1" t="s">
        <v>4</v>
      </c>
    </row>
    <row r="549" spans="2:2" x14ac:dyDescent="0.2">
      <c r="B549" s="1" t="s">
        <v>4</v>
      </c>
    </row>
    <row r="550" spans="2:2" x14ac:dyDescent="0.2">
      <c r="B550" s="1" t="s">
        <v>4</v>
      </c>
    </row>
    <row r="551" spans="2:2" x14ac:dyDescent="0.2">
      <c r="B551" s="1" t="s">
        <v>4</v>
      </c>
    </row>
    <row r="552" spans="2:2" x14ac:dyDescent="0.2">
      <c r="B552" s="1" t="s">
        <v>4</v>
      </c>
    </row>
    <row r="553" spans="2:2" x14ac:dyDescent="0.2">
      <c r="B553" s="1" t="s">
        <v>4</v>
      </c>
    </row>
    <row r="554" spans="2:2" x14ac:dyDescent="0.2">
      <c r="B554" s="1" t="s">
        <v>4</v>
      </c>
    </row>
    <row r="555" spans="2:2" x14ac:dyDescent="0.2">
      <c r="B555" s="1" t="s">
        <v>4</v>
      </c>
    </row>
    <row r="556" spans="2:2" x14ac:dyDescent="0.2">
      <c r="B556" s="1" t="s">
        <v>4</v>
      </c>
    </row>
    <row r="557" spans="2:2" x14ac:dyDescent="0.2">
      <c r="B557" s="1" t="s">
        <v>4</v>
      </c>
    </row>
    <row r="558" spans="2:2" x14ac:dyDescent="0.2">
      <c r="B558" s="1" t="s">
        <v>4</v>
      </c>
    </row>
    <row r="559" spans="2:2" x14ac:dyDescent="0.2">
      <c r="B559" s="1" t="s">
        <v>4</v>
      </c>
    </row>
    <row r="560" spans="2:2" x14ac:dyDescent="0.2">
      <c r="B560" s="1" t="s">
        <v>4</v>
      </c>
    </row>
    <row r="561" spans="2:2" x14ac:dyDescent="0.2">
      <c r="B561" s="1" t="s">
        <v>4</v>
      </c>
    </row>
    <row r="562" spans="2:2" x14ac:dyDescent="0.2">
      <c r="B562" s="1" t="s">
        <v>4</v>
      </c>
    </row>
    <row r="563" spans="2:2" x14ac:dyDescent="0.2">
      <c r="B563" s="1" t="s">
        <v>4</v>
      </c>
    </row>
    <row r="564" spans="2:2" x14ac:dyDescent="0.2">
      <c r="B564" s="1" t="s">
        <v>4</v>
      </c>
    </row>
    <row r="565" spans="2:2" x14ac:dyDescent="0.2">
      <c r="B565" s="1" t="s">
        <v>4</v>
      </c>
    </row>
    <row r="566" spans="2:2" x14ac:dyDescent="0.2">
      <c r="B566" s="1" t="s">
        <v>4</v>
      </c>
    </row>
    <row r="567" spans="2:2" x14ac:dyDescent="0.2">
      <c r="B567" s="1" t="s">
        <v>4</v>
      </c>
    </row>
    <row r="568" spans="2:2" x14ac:dyDescent="0.2">
      <c r="B568" s="1" t="s">
        <v>4</v>
      </c>
    </row>
    <row r="569" spans="2:2" x14ac:dyDescent="0.2">
      <c r="B569" s="1" t="s">
        <v>4</v>
      </c>
    </row>
    <row r="570" spans="2:2" x14ac:dyDescent="0.2">
      <c r="B570" s="1" t="s">
        <v>4</v>
      </c>
    </row>
    <row r="571" spans="2:2" x14ac:dyDescent="0.2">
      <c r="B571" s="1" t="s">
        <v>4</v>
      </c>
    </row>
    <row r="572" spans="2:2" x14ac:dyDescent="0.2">
      <c r="B572" s="1" t="s">
        <v>4</v>
      </c>
    </row>
    <row r="573" spans="2:2" x14ac:dyDescent="0.2">
      <c r="B573" s="1" t="s">
        <v>4</v>
      </c>
    </row>
    <row r="574" spans="2:2" x14ac:dyDescent="0.2">
      <c r="B574" s="1" t="s">
        <v>4</v>
      </c>
    </row>
    <row r="575" spans="2:2" x14ac:dyDescent="0.2">
      <c r="B575" s="1" t="s">
        <v>4</v>
      </c>
    </row>
    <row r="576" spans="2:2" x14ac:dyDescent="0.2">
      <c r="B576" s="1" t="s">
        <v>4</v>
      </c>
    </row>
    <row r="577" spans="2:2" x14ac:dyDescent="0.2">
      <c r="B577" s="1" t="s">
        <v>4</v>
      </c>
    </row>
    <row r="578" spans="2:2" x14ac:dyDescent="0.2">
      <c r="B578" s="1" t="s">
        <v>4</v>
      </c>
    </row>
    <row r="579" spans="2:2" x14ac:dyDescent="0.2">
      <c r="B579" s="1" t="s">
        <v>4</v>
      </c>
    </row>
    <row r="580" spans="2:2" x14ac:dyDescent="0.2">
      <c r="B580" s="1" t="s">
        <v>4</v>
      </c>
    </row>
    <row r="581" spans="2:2" x14ac:dyDescent="0.2">
      <c r="B581" s="1" t="s">
        <v>4</v>
      </c>
    </row>
    <row r="582" spans="2:2" x14ac:dyDescent="0.2">
      <c r="B582" s="1" t="s">
        <v>4</v>
      </c>
    </row>
    <row r="583" spans="2:2" x14ac:dyDescent="0.2">
      <c r="B583" s="1" t="s">
        <v>4</v>
      </c>
    </row>
    <row r="584" spans="2:2" x14ac:dyDescent="0.2">
      <c r="B584" s="1" t="s">
        <v>4</v>
      </c>
    </row>
    <row r="585" spans="2:2" x14ac:dyDescent="0.2">
      <c r="B585" s="1" t="s">
        <v>4</v>
      </c>
    </row>
    <row r="586" spans="2:2" x14ac:dyDescent="0.2">
      <c r="B586" s="1" t="s">
        <v>4</v>
      </c>
    </row>
    <row r="587" spans="2:2" x14ac:dyDescent="0.2">
      <c r="B587" s="1" t="s">
        <v>4</v>
      </c>
    </row>
    <row r="588" spans="2:2" x14ac:dyDescent="0.2">
      <c r="B588" s="1" t="s">
        <v>4</v>
      </c>
    </row>
    <row r="589" spans="2:2" x14ac:dyDescent="0.2">
      <c r="B589" s="1" t="s">
        <v>4</v>
      </c>
    </row>
    <row r="590" spans="2:2" x14ac:dyDescent="0.2">
      <c r="B590" s="1" t="s">
        <v>4</v>
      </c>
    </row>
    <row r="591" spans="2:2" x14ac:dyDescent="0.2">
      <c r="B591" s="1" t="s">
        <v>4</v>
      </c>
    </row>
    <row r="592" spans="2:2" x14ac:dyDescent="0.2">
      <c r="B592" s="1" t="s">
        <v>4</v>
      </c>
    </row>
    <row r="593" spans="2:2" x14ac:dyDescent="0.2">
      <c r="B593" s="1" t="s">
        <v>4</v>
      </c>
    </row>
    <row r="594" spans="2:2" x14ac:dyDescent="0.2">
      <c r="B594" s="1" t="s">
        <v>4</v>
      </c>
    </row>
    <row r="595" spans="2:2" x14ac:dyDescent="0.2">
      <c r="B595" s="1" t="s">
        <v>4</v>
      </c>
    </row>
    <row r="596" spans="2:2" x14ac:dyDescent="0.2">
      <c r="B596" s="1" t="s">
        <v>4</v>
      </c>
    </row>
    <row r="597" spans="2:2" x14ac:dyDescent="0.2">
      <c r="B597" s="1" t="s">
        <v>4</v>
      </c>
    </row>
    <row r="598" spans="2:2" x14ac:dyDescent="0.2">
      <c r="B598" s="1" t="s">
        <v>4</v>
      </c>
    </row>
    <row r="599" spans="2:2" x14ac:dyDescent="0.2">
      <c r="B599" s="1" t="s">
        <v>4</v>
      </c>
    </row>
    <row r="600" spans="2:2" x14ac:dyDescent="0.2">
      <c r="B600" s="1" t="s">
        <v>4</v>
      </c>
    </row>
    <row r="601" spans="2:2" x14ac:dyDescent="0.2">
      <c r="B601" s="1" t="s">
        <v>4</v>
      </c>
    </row>
    <row r="602" spans="2:2" x14ac:dyDescent="0.2">
      <c r="B602" s="1" t="s">
        <v>4</v>
      </c>
    </row>
    <row r="603" spans="2:2" x14ac:dyDescent="0.2">
      <c r="B603" s="1" t="s">
        <v>4</v>
      </c>
    </row>
    <row r="604" spans="2:2" x14ac:dyDescent="0.2">
      <c r="B604" s="1" t="s">
        <v>4</v>
      </c>
    </row>
    <row r="605" spans="2:2" x14ac:dyDescent="0.2">
      <c r="B605" s="1" t="s">
        <v>4</v>
      </c>
    </row>
    <row r="606" spans="2:2" x14ac:dyDescent="0.2">
      <c r="B606" s="1" t="s">
        <v>4</v>
      </c>
    </row>
    <row r="607" spans="2:2" x14ac:dyDescent="0.2">
      <c r="B607" s="1" t="s">
        <v>4</v>
      </c>
    </row>
    <row r="608" spans="2:2" x14ac:dyDescent="0.2">
      <c r="B608" s="1" t="s">
        <v>4</v>
      </c>
    </row>
    <row r="609" spans="2:2" x14ac:dyDescent="0.2">
      <c r="B609" s="1" t="s">
        <v>4</v>
      </c>
    </row>
    <row r="610" spans="2:2" x14ac:dyDescent="0.2">
      <c r="B610" s="1" t="s">
        <v>4</v>
      </c>
    </row>
    <row r="611" spans="2:2" x14ac:dyDescent="0.2">
      <c r="B611" s="1" t="s">
        <v>4</v>
      </c>
    </row>
    <row r="612" spans="2:2" x14ac:dyDescent="0.2">
      <c r="B612" s="1" t="s">
        <v>4</v>
      </c>
    </row>
    <row r="613" spans="2:2" x14ac:dyDescent="0.2">
      <c r="B613" s="1" t="s">
        <v>4</v>
      </c>
    </row>
    <row r="614" spans="2:2" x14ac:dyDescent="0.2">
      <c r="B614" s="1" t="s">
        <v>4</v>
      </c>
    </row>
    <row r="615" spans="2:2" x14ac:dyDescent="0.2">
      <c r="B615" s="1" t="s">
        <v>4</v>
      </c>
    </row>
    <row r="616" spans="2:2" x14ac:dyDescent="0.2">
      <c r="B616" s="1" t="s">
        <v>4</v>
      </c>
    </row>
    <row r="617" spans="2:2" x14ac:dyDescent="0.2">
      <c r="B617" s="1" t="s">
        <v>4</v>
      </c>
    </row>
    <row r="618" spans="2:2" x14ac:dyDescent="0.2">
      <c r="B618" s="1" t="s">
        <v>4</v>
      </c>
    </row>
    <row r="619" spans="2:2" x14ac:dyDescent="0.2">
      <c r="B619" s="1" t="s">
        <v>4</v>
      </c>
    </row>
    <row r="620" spans="2:2" x14ac:dyDescent="0.2">
      <c r="B620" s="1" t="s">
        <v>4</v>
      </c>
    </row>
    <row r="621" spans="2:2" x14ac:dyDescent="0.2">
      <c r="B621" s="1" t="s">
        <v>4</v>
      </c>
    </row>
    <row r="622" spans="2:2" x14ac:dyDescent="0.2">
      <c r="B622" s="1" t="s">
        <v>4</v>
      </c>
    </row>
    <row r="623" spans="2:2" x14ac:dyDescent="0.2">
      <c r="B623" s="1" t="s">
        <v>4</v>
      </c>
    </row>
    <row r="624" spans="2:2" x14ac:dyDescent="0.2">
      <c r="B624" s="1" t="s">
        <v>4</v>
      </c>
    </row>
    <row r="625" spans="2:2" x14ac:dyDescent="0.2">
      <c r="B625" s="1" t="s">
        <v>4</v>
      </c>
    </row>
    <row r="626" spans="2:2" x14ac:dyDescent="0.2">
      <c r="B626" s="1" t="s">
        <v>4</v>
      </c>
    </row>
    <row r="627" spans="2:2" x14ac:dyDescent="0.2">
      <c r="B627" s="1" t="s">
        <v>4</v>
      </c>
    </row>
    <row r="628" spans="2:2" x14ac:dyDescent="0.2">
      <c r="B628" s="1" t="s">
        <v>4</v>
      </c>
    </row>
    <row r="629" spans="2:2" x14ac:dyDescent="0.2">
      <c r="B629" s="1" t="s">
        <v>4</v>
      </c>
    </row>
    <row r="630" spans="2:2" x14ac:dyDescent="0.2">
      <c r="B630" s="1" t="s">
        <v>4</v>
      </c>
    </row>
    <row r="631" spans="2:2" x14ac:dyDescent="0.2">
      <c r="B631" s="1" t="s">
        <v>4</v>
      </c>
    </row>
    <row r="632" spans="2:2" x14ac:dyDescent="0.2">
      <c r="B632" s="1" t="s">
        <v>4</v>
      </c>
    </row>
    <row r="633" spans="2:2" x14ac:dyDescent="0.2">
      <c r="B633" s="1" t="s">
        <v>4</v>
      </c>
    </row>
    <row r="634" spans="2:2" x14ac:dyDescent="0.2">
      <c r="B634" s="1" t="s">
        <v>4</v>
      </c>
    </row>
    <row r="635" spans="2:2" x14ac:dyDescent="0.2">
      <c r="B635" s="1" t="s">
        <v>4</v>
      </c>
    </row>
    <row r="636" spans="2:2" x14ac:dyDescent="0.2">
      <c r="B636" s="1" t="s">
        <v>4</v>
      </c>
    </row>
    <row r="637" spans="2:2" x14ac:dyDescent="0.2">
      <c r="B637" s="1" t="s">
        <v>4</v>
      </c>
    </row>
    <row r="638" spans="2:2" x14ac:dyDescent="0.2">
      <c r="B638" s="1" t="s">
        <v>4</v>
      </c>
    </row>
    <row r="639" spans="2:2" x14ac:dyDescent="0.2">
      <c r="B639" s="1" t="s">
        <v>4</v>
      </c>
    </row>
    <row r="640" spans="2:2" x14ac:dyDescent="0.2">
      <c r="B640" s="1" t="s">
        <v>4</v>
      </c>
    </row>
    <row r="641" spans="2:2" x14ac:dyDescent="0.2">
      <c r="B641" s="1" t="s">
        <v>4</v>
      </c>
    </row>
    <row r="642" spans="2:2" x14ac:dyDescent="0.2">
      <c r="B642" s="1" t="s">
        <v>4</v>
      </c>
    </row>
    <row r="643" spans="2:2" x14ac:dyDescent="0.2">
      <c r="B643" s="1" t="s">
        <v>4</v>
      </c>
    </row>
    <row r="644" spans="2:2" x14ac:dyDescent="0.2">
      <c r="B644" s="1" t="s">
        <v>4</v>
      </c>
    </row>
    <row r="645" spans="2:2" x14ac:dyDescent="0.2">
      <c r="B645" s="1" t="s">
        <v>4</v>
      </c>
    </row>
    <row r="646" spans="2:2" x14ac:dyDescent="0.2">
      <c r="B646" s="1" t="s">
        <v>4</v>
      </c>
    </row>
    <row r="647" spans="2:2" x14ac:dyDescent="0.2">
      <c r="B647" s="1" t="s">
        <v>4</v>
      </c>
    </row>
    <row r="648" spans="2:2" x14ac:dyDescent="0.2">
      <c r="B648" s="1" t="s">
        <v>4</v>
      </c>
    </row>
    <row r="649" spans="2:2" x14ac:dyDescent="0.2">
      <c r="B649" s="1" t="s">
        <v>4</v>
      </c>
    </row>
    <row r="650" spans="2:2" x14ac:dyDescent="0.2">
      <c r="B650" s="1" t="s">
        <v>4</v>
      </c>
    </row>
    <row r="651" spans="2:2" x14ac:dyDescent="0.2">
      <c r="B651" s="1" t="s">
        <v>4</v>
      </c>
    </row>
    <row r="652" spans="2:2" x14ac:dyDescent="0.2">
      <c r="B652" s="1" t="s">
        <v>4</v>
      </c>
    </row>
    <row r="653" spans="2:2" x14ac:dyDescent="0.2">
      <c r="B653" s="1" t="s">
        <v>4</v>
      </c>
    </row>
    <row r="654" spans="2:2" x14ac:dyDescent="0.2">
      <c r="B654" s="1" t="s">
        <v>4</v>
      </c>
    </row>
    <row r="655" spans="2:2" x14ac:dyDescent="0.2">
      <c r="B655" s="1" t="s">
        <v>4</v>
      </c>
    </row>
    <row r="656" spans="2:2" x14ac:dyDescent="0.2">
      <c r="B656" s="1" t="s">
        <v>4</v>
      </c>
    </row>
    <row r="657" spans="2:2" x14ac:dyDescent="0.2">
      <c r="B657" s="1" t="s">
        <v>4</v>
      </c>
    </row>
    <row r="658" spans="2:2" x14ac:dyDescent="0.2">
      <c r="B658" s="1" t="s">
        <v>4</v>
      </c>
    </row>
    <row r="659" spans="2:2" x14ac:dyDescent="0.2">
      <c r="B659" s="1" t="s">
        <v>4</v>
      </c>
    </row>
    <row r="660" spans="2:2" x14ac:dyDescent="0.2">
      <c r="B660" s="1" t="s">
        <v>4</v>
      </c>
    </row>
    <row r="661" spans="2:2" x14ac:dyDescent="0.2">
      <c r="B661" s="1" t="s">
        <v>4</v>
      </c>
    </row>
    <row r="662" spans="2:2" x14ac:dyDescent="0.2">
      <c r="B662" s="1" t="s">
        <v>4</v>
      </c>
    </row>
    <row r="663" spans="2:2" x14ac:dyDescent="0.2">
      <c r="B663" s="1" t="s">
        <v>4</v>
      </c>
    </row>
    <row r="664" spans="2:2" x14ac:dyDescent="0.2">
      <c r="B664" s="1" t="s">
        <v>4</v>
      </c>
    </row>
    <row r="665" spans="2:2" x14ac:dyDescent="0.2">
      <c r="B665" s="1" t="s">
        <v>4</v>
      </c>
    </row>
    <row r="666" spans="2:2" x14ac:dyDescent="0.2">
      <c r="B666" s="1" t="s">
        <v>4</v>
      </c>
    </row>
    <row r="667" spans="2:2" x14ac:dyDescent="0.2">
      <c r="B667" s="1" t="s">
        <v>4</v>
      </c>
    </row>
    <row r="668" spans="2:2" x14ac:dyDescent="0.2">
      <c r="B668" s="1" t="s">
        <v>4</v>
      </c>
    </row>
    <row r="669" spans="2:2" x14ac:dyDescent="0.2">
      <c r="B669" s="1" t="s">
        <v>4</v>
      </c>
    </row>
    <row r="670" spans="2:2" x14ac:dyDescent="0.2">
      <c r="B670" s="1" t="s">
        <v>4</v>
      </c>
    </row>
    <row r="671" spans="2:2" x14ac:dyDescent="0.2">
      <c r="B671" s="1" t="s">
        <v>4</v>
      </c>
    </row>
    <row r="672" spans="2:2" x14ac:dyDescent="0.2">
      <c r="B672" s="1" t="s">
        <v>4</v>
      </c>
    </row>
    <row r="673" spans="2:2" x14ac:dyDescent="0.2">
      <c r="B673" s="1" t="s">
        <v>4</v>
      </c>
    </row>
    <row r="674" spans="2:2" x14ac:dyDescent="0.2">
      <c r="B674" s="1" t="s">
        <v>4</v>
      </c>
    </row>
    <row r="675" spans="2:2" x14ac:dyDescent="0.2">
      <c r="B675" s="1" t="s">
        <v>4</v>
      </c>
    </row>
    <row r="676" spans="2:2" x14ac:dyDescent="0.2">
      <c r="B676" s="1" t="s">
        <v>4</v>
      </c>
    </row>
    <row r="677" spans="2:2" x14ac:dyDescent="0.2">
      <c r="B677" s="1" t="s">
        <v>4</v>
      </c>
    </row>
    <row r="678" spans="2:2" x14ac:dyDescent="0.2">
      <c r="B678" s="1" t="s">
        <v>4</v>
      </c>
    </row>
    <row r="679" spans="2:2" x14ac:dyDescent="0.2">
      <c r="B679" s="1" t="s">
        <v>4</v>
      </c>
    </row>
    <row r="680" spans="2:2" x14ac:dyDescent="0.2">
      <c r="B680" s="1" t="s">
        <v>4</v>
      </c>
    </row>
    <row r="681" spans="2:2" x14ac:dyDescent="0.2">
      <c r="B681" s="1" t="s">
        <v>4</v>
      </c>
    </row>
    <row r="682" spans="2:2" x14ac:dyDescent="0.2">
      <c r="B682" s="1" t="s">
        <v>4</v>
      </c>
    </row>
    <row r="683" spans="2:2" x14ac:dyDescent="0.2">
      <c r="B683" s="1" t="s">
        <v>4</v>
      </c>
    </row>
    <row r="684" spans="2:2" x14ac:dyDescent="0.2">
      <c r="B684" s="1" t="s">
        <v>4</v>
      </c>
    </row>
    <row r="685" spans="2:2" x14ac:dyDescent="0.2">
      <c r="B685" s="1" t="s">
        <v>4</v>
      </c>
    </row>
    <row r="686" spans="2:2" x14ac:dyDescent="0.2">
      <c r="B686" s="1" t="s">
        <v>4</v>
      </c>
    </row>
    <row r="687" spans="2:2" x14ac:dyDescent="0.2">
      <c r="B687" s="1" t="s">
        <v>4</v>
      </c>
    </row>
    <row r="688" spans="2:2" x14ac:dyDescent="0.2">
      <c r="B688" s="1" t="s">
        <v>4</v>
      </c>
    </row>
    <row r="689" spans="2:2" x14ac:dyDescent="0.2">
      <c r="B689" s="1" t="s">
        <v>4</v>
      </c>
    </row>
    <row r="690" spans="2:2" x14ac:dyDescent="0.2">
      <c r="B690" s="1" t="s">
        <v>4</v>
      </c>
    </row>
    <row r="691" spans="2:2" x14ac:dyDescent="0.2">
      <c r="B691" s="1" t="s">
        <v>4</v>
      </c>
    </row>
    <row r="692" spans="2:2" x14ac:dyDescent="0.2">
      <c r="B692" s="1" t="s">
        <v>4</v>
      </c>
    </row>
    <row r="693" spans="2:2" x14ac:dyDescent="0.2">
      <c r="B693" s="1" t="s">
        <v>4</v>
      </c>
    </row>
    <row r="694" spans="2:2" x14ac:dyDescent="0.2">
      <c r="B694" s="1" t="s">
        <v>4</v>
      </c>
    </row>
    <row r="695" spans="2:2" x14ac:dyDescent="0.2">
      <c r="B695" s="1" t="s">
        <v>4</v>
      </c>
    </row>
    <row r="696" spans="2:2" x14ac:dyDescent="0.2">
      <c r="B696" s="1" t="s">
        <v>4</v>
      </c>
    </row>
    <row r="697" spans="2:2" x14ac:dyDescent="0.2">
      <c r="B697" s="1" t="s">
        <v>4</v>
      </c>
    </row>
    <row r="698" spans="2:2" x14ac:dyDescent="0.2">
      <c r="B698" s="1" t="s">
        <v>4</v>
      </c>
    </row>
    <row r="699" spans="2:2" x14ac:dyDescent="0.2">
      <c r="B699" s="1" t="s">
        <v>4</v>
      </c>
    </row>
    <row r="700" spans="2:2" x14ac:dyDescent="0.2">
      <c r="B700" s="1" t="s">
        <v>4</v>
      </c>
    </row>
    <row r="701" spans="2:2" x14ac:dyDescent="0.2">
      <c r="B701" s="1" t="s">
        <v>4</v>
      </c>
    </row>
    <row r="702" spans="2:2" x14ac:dyDescent="0.2">
      <c r="B702" s="1" t="s">
        <v>4</v>
      </c>
    </row>
    <row r="703" spans="2:2" x14ac:dyDescent="0.2">
      <c r="B703" s="1" t="s">
        <v>4</v>
      </c>
    </row>
    <row r="704" spans="2:2" x14ac:dyDescent="0.2">
      <c r="B704" s="1" t="s">
        <v>4</v>
      </c>
    </row>
    <row r="705" spans="2:2" x14ac:dyDescent="0.2">
      <c r="B705" s="1" t="s">
        <v>4</v>
      </c>
    </row>
    <row r="706" spans="2:2" x14ac:dyDescent="0.2">
      <c r="B706" s="1" t="s">
        <v>4</v>
      </c>
    </row>
    <row r="707" spans="2:2" x14ac:dyDescent="0.2">
      <c r="B707" s="1" t="s">
        <v>4</v>
      </c>
    </row>
    <row r="708" spans="2:2" x14ac:dyDescent="0.2">
      <c r="B708" s="1" t="s">
        <v>4</v>
      </c>
    </row>
    <row r="709" spans="2:2" x14ac:dyDescent="0.2">
      <c r="B709" s="1" t="s">
        <v>4</v>
      </c>
    </row>
    <row r="710" spans="2:2" x14ac:dyDescent="0.2">
      <c r="B710" s="1" t="s">
        <v>4</v>
      </c>
    </row>
    <row r="711" spans="2:2" x14ac:dyDescent="0.2">
      <c r="B711" s="1" t="s">
        <v>4</v>
      </c>
    </row>
    <row r="712" spans="2:2" x14ac:dyDescent="0.2">
      <c r="B712" s="1" t="s">
        <v>4</v>
      </c>
    </row>
    <row r="713" spans="2:2" x14ac:dyDescent="0.2">
      <c r="B713" s="1" t="s">
        <v>4</v>
      </c>
    </row>
    <row r="714" spans="2:2" x14ac:dyDescent="0.2">
      <c r="B714" s="1" t="s">
        <v>4</v>
      </c>
    </row>
    <row r="715" spans="2:2" x14ac:dyDescent="0.2">
      <c r="B715" s="1" t="s">
        <v>4</v>
      </c>
    </row>
    <row r="716" spans="2:2" x14ac:dyDescent="0.2">
      <c r="B716" s="1" t="s">
        <v>4</v>
      </c>
    </row>
    <row r="717" spans="2:2" x14ac:dyDescent="0.2">
      <c r="B717" s="1" t="s">
        <v>4</v>
      </c>
    </row>
    <row r="718" spans="2:2" x14ac:dyDescent="0.2">
      <c r="B718" s="1" t="s">
        <v>4</v>
      </c>
    </row>
    <row r="719" spans="2:2" x14ac:dyDescent="0.2">
      <c r="B719" s="1" t="s">
        <v>4</v>
      </c>
    </row>
    <row r="720" spans="2:2" x14ac:dyDescent="0.2">
      <c r="B720" s="1" t="s">
        <v>4</v>
      </c>
    </row>
    <row r="721" spans="2:2" x14ac:dyDescent="0.2">
      <c r="B721" s="1" t="s">
        <v>4</v>
      </c>
    </row>
    <row r="722" spans="2:2" x14ac:dyDescent="0.2">
      <c r="B722" s="1" t="s">
        <v>4</v>
      </c>
    </row>
    <row r="723" spans="2:2" x14ac:dyDescent="0.2">
      <c r="B723" s="1" t="s">
        <v>4</v>
      </c>
    </row>
    <row r="724" spans="2:2" x14ac:dyDescent="0.2">
      <c r="B724" s="1" t="s">
        <v>4</v>
      </c>
    </row>
    <row r="725" spans="2:2" x14ac:dyDescent="0.2">
      <c r="B725" s="1" t="s">
        <v>4</v>
      </c>
    </row>
    <row r="726" spans="2:2" x14ac:dyDescent="0.2">
      <c r="B726" s="1" t="s">
        <v>4</v>
      </c>
    </row>
    <row r="727" spans="2:2" x14ac:dyDescent="0.2">
      <c r="B727" s="1" t="s">
        <v>4</v>
      </c>
    </row>
    <row r="728" spans="2:2" x14ac:dyDescent="0.2">
      <c r="B728" s="1" t="s">
        <v>4</v>
      </c>
    </row>
    <row r="729" spans="2:2" x14ac:dyDescent="0.2">
      <c r="B729" s="1" t="s">
        <v>4</v>
      </c>
    </row>
    <row r="730" spans="2:2" x14ac:dyDescent="0.2">
      <c r="B730" s="1" t="s">
        <v>4</v>
      </c>
    </row>
    <row r="731" spans="2:2" x14ac:dyDescent="0.2">
      <c r="B731" s="1" t="s">
        <v>4</v>
      </c>
    </row>
    <row r="732" spans="2:2" x14ac:dyDescent="0.2">
      <c r="B732" s="1" t="s">
        <v>4</v>
      </c>
    </row>
    <row r="733" spans="2:2" x14ac:dyDescent="0.2">
      <c r="B733" s="1" t="s">
        <v>4</v>
      </c>
    </row>
    <row r="734" spans="2:2" x14ac:dyDescent="0.2">
      <c r="B734" s="1" t="s">
        <v>4</v>
      </c>
    </row>
    <row r="735" spans="2:2" x14ac:dyDescent="0.2">
      <c r="B735" s="1" t="s">
        <v>4</v>
      </c>
    </row>
    <row r="736" spans="2:2" x14ac:dyDescent="0.2">
      <c r="B736" s="1" t="s">
        <v>4</v>
      </c>
    </row>
    <row r="737" spans="2:2" x14ac:dyDescent="0.2">
      <c r="B737" s="1" t="s">
        <v>4</v>
      </c>
    </row>
    <row r="738" spans="2:2" x14ac:dyDescent="0.2">
      <c r="B738" s="1" t="s">
        <v>4</v>
      </c>
    </row>
    <row r="739" spans="2:2" x14ac:dyDescent="0.2">
      <c r="B739" s="1" t="s">
        <v>4</v>
      </c>
    </row>
    <row r="740" spans="2:2" x14ac:dyDescent="0.2">
      <c r="B740" s="1" t="s">
        <v>4</v>
      </c>
    </row>
    <row r="741" spans="2:2" x14ac:dyDescent="0.2">
      <c r="B741" s="1" t="s">
        <v>4</v>
      </c>
    </row>
    <row r="742" spans="2:2" x14ac:dyDescent="0.2">
      <c r="B742" s="1" t="s">
        <v>4</v>
      </c>
    </row>
    <row r="743" spans="2:2" x14ac:dyDescent="0.2">
      <c r="B743" s="1" t="s">
        <v>4</v>
      </c>
    </row>
    <row r="744" spans="2:2" x14ac:dyDescent="0.2">
      <c r="B744" s="1" t="s">
        <v>4</v>
      </c>
    </row>
    <row r="745" spans="2:2" x14ac:dyDescent="0.2">
      <c r="B745" s="1" t="s">
        <v>4</v>
      </c>
    </row>
    <row r="746" spans="2:2" x14ac:dyDescent="0.2">
      <c r="B746" s="1" t="s">
        <v>4</v>
      </c>
    </row>
    <row r="747" spans="2:2" x14ac:dyDescent="0.2">
      <c r="B747" s="1" t="s">
        <v>4</v>
      </c>
    </row>
    <row r="748" spans="2:2" x14ac:dyDescent="0.2">
      <c r="B748" s="1" t="s">
        <v>4</v>
      </c>
    </row>
    <row r="749" spans="2:2" x14ac:dyDescent="0.2">
      <c r="B749" s="1" t="s">
        <v>4</v>
      </c>
    </row>
    <row r="750" spans="2:2" x14ac:dyDescent="0.2">
      <c r="B750" s="1" t="s">
        <v>4</v>
      </c>
    </row>
    <row r="751" spans="2:2" x14ac:dyDescent="0.2">
      <c r="B751" s="1" t="s">
        <v>4</v>
      </c>
    </row>
    <row r="752" spans="2:2" x14ac:dyDescent="0.2">
      <c r="B752" s="1" t="s">
        <v>4</v>
      </c>
    </row>
    <row r="753" spans="2:2" x14ac:dyDescent="0.2">
      <c r="B753" s="1" t="s">
        <v>4</v>
      </c>
    </row>
    <row r="754" spans="2:2" x14ac:dyDescent="0.2">
      <c r="B754" s="1" t="s">
        <v>4</v>
      </c>
    </row>
    <row r="755" spans="2:2" x14ac:dyDescent="0.2">
      <c r="B755" s="1" t="s">
        <v>4</v>
      </c>
    </row>
    <row r="756" spans="2:2" x14ac:dyDescent="0.2">
      <c r="B756" s="1" t="s">
        <v>4</v>
      </c>
    </row>
    <row r="757" spans="2:2" x14ac:dyDescent="0.2">
      <c r="B757" s="1" t="s">
        <v>4</v>
      </c>
    </row>
    <row r="758" spans="2:2" x14ac:dyDescent="0.2">
      <c r="B758" s="1" t="s">
        <v>4</v>
      </c>
    </row>
    <row r="759" spans="2:2" x14ac:dyDescent="0.2">
      <c r="B759" s="1" t="s">
        <v>4</v>
      </c>
    </row>
    <row r="760" spans="2:2" x14ac:dyDescent="0.2">
      <c r="B760" s="1" t="s">
        <v>4</v>
      </c>
    </row>
    <row r="761" spans="2:2" x14ac:dyDescent="0.2">
      <c r="B761" s="1" t="s">
        <v>4</v>
      </c>
    </row>
    <row r="762" spans="2:2" x14ac:dyDescent="0.2">
      <c r="B762" s="1" t="s">
        <v>4</v>
      </c>
    </row>
    <row r="763" spans="2:2" x14ac:dyDescent="0.2">
      <c r="B763" s="1" t="s">
        <v>4</v>
      </c>
    </row>
    <row r="764" spans="2:2" x14ac:dyDescent="0.2">
      <c r="B764" s="1" t="s">
        <v>4</v>
      </c>
    </row>
    <row r="765" spans="2:2" x14ac:dyDescent="0.2">
      <c r="B765" s="1" t="s">
        <v>4</v>
      </c>
    </row>
    <row r="766" spans="2:2" x14ac:dyDescent="0.2">
      <c r="B766" s="1" t="s">
        <v>4</v>
      </c>
    </row>
    <row r="767" spans="2:2" x14ac:dyDescent="0.2">
      <c r="B767" s="1" t="s">
        <v>4</v>
      </c>
    </row>
    <row r="768" spans="2:2" x14ac:dyDescent="0.2">
      <c r="B768" s="1" t="s">
        <v>4</v>
      </c>
    </row>
    <row r="769" spans="2:2" x14ac:dyDescent="0.2">
      <c r="B769" s="1" t="s">
        <v>4</v>
      </c>
    </row>
    <row r="770" spans="2:2" x14ac:dyDescent="0.2">
      <c r="B770" s="1" t="s">
        <v>4</v>
      </c>
    </row>
    <row r="771" spans="2:2" x14ac:dyDescent="0.2">
      <c r="B771" s="1" t="s">
        <v>4</v>
      </c>
    </row>
    <row r="772" spans="2:2" x14ac:dyDescent="0.2">
      <c r="B772" s="1" t="s">
        <v>4</v>
      </c>
    </row>
    <row r="773" spans="2:2" x14ac:dyDescent="0.2">
      <c r="B773" s="1" t="s">
        <v>4</v>
      </c>
    </row>
    <row r="774" spans="2:2" x14ac:dyDescent="0.2">
      <c r="B774" s="1" t="s">
        <v>4</v>
      </c>
    </row>
    <row r="775" spans="2:2" x14ac:dyDescent="0.2">
      <c r="B775" s="1" t="s">
        <v>4</v>
      </c>
    </row>
    <row r="776" spans="2:2" x14ac:dyDescent="0.2">
      <c r="B776" s="1" t="s">
        <v>4</v>
      </c>
    </row>
    <row r="777" spans="2:2" x14ac:dyDescent="0.2">
      <c r="B777" s="1" t="s">
        <v>4</v>
      </c>
    </row>
    <row r="778" spans="2:2" x14ac:dyDescent="0.2">
      <c r="B778" s="1" t="s">
        <v>4</v>
      </c>
    </row>
    <row r="779" spans="2:2" x14ac:dyDescent="0.2">
      <c r="B779" s="1" t="s">
        <v>4</v>
      </c>
    </row>
    <row r="780" spans="2:2" x14ac:dyDescent="0.2">
      <c r="B780" s="1" t="s">
        <v>4</v>
      </c>
    </row>
    <row r="781" spans="2:2" x14ac:dyDescent="0.2">
      <c r="B781" s="1" t="s">
        <v>4</v>
      </c>
    </row>
    <row r="782" spans="2:2" x14ac:dyDescent="0.2">
      <c r="B782" s="1" t="s">
        <v>4</v>
      </c>
    </row>
    <row r="783" spans="2:2" x14ac:dyDescent="0.2">
      <c r="B783" s="1" t="s">
        <v>4</v>
      </c>
    </row>
    <row r="784" spans="2:2" x14ac:dyDescent="0.2">
      <c r="B784" s="1" t="s">
        <v>4</v>
      </c>
    </row>
    <row r="785" spans="2:2" x14ac:dyDescent="0.2">
      <c r="B785" s="1" t="s">
        <v>4</v>
      </c>
    </row>
    <row r="786" spans="2:2" x14ac:dyDescent="0.2">
      <c r="B786" s="1" t="s">
        <v>4</v>
      </c>
    </row>
    <row r="787" spans="2:2" x14ac:dyDescent="0.2">
      <c r="B787" s="1" t="s">
        <v>4</v>
      </c>
    </row>
    <row r="788" spans="2:2" x14ac:dyDescent="0.2">
      <c r="B788" s="1" t="s">
        <v>4</v>
      </c>
    </row>
    <row r="789" spans="2:2" x14ac:dyDescent="0.2">
      <c r="B789" s="1" t="s">
        <v>4</v>
      </c>
    </row>
    <row r="790" spans="2:2" x14ac:dyDescent="0.2">
      <c r="B790" s="1" t="s">
        <v>4</v>
      </c>
    </row>
    <row r="791" spans="2:2" x14ac:dyDescent="0.2">
      <c r="B791" s="1" t="s">
        <v>4</v>
      </c>
    </row>
    <row r="792" spans="2:2" x14ac:dyDescent="0.2">
      <c r="B792" s="1" t="s">
        <v>4</v>
      </c>
    </row>
    <row r="793" spans="2:2" x14ac:dyDescent="0.2">
      <c r="B793" s="1" t="s">
        <v>4</v>
      </c>
    </row>
    <row r="794" spans="2:2" x14ac:dyDescent="0.2">
      <c r="B794" s="1" t="s">
        <v>4</v>
      </c>
    </row>
    <row r="795" spans="2:2" x14ac:dyDescent="0.2">
      <c r="B795" s="1" t="s">
        <v>4</v>
      </c>
    </row>
    <row r="796" spans="2:2" x14ac:dyDescent="0.2">
      <c r="B796" s="1" t="s">
        <v>4</v>
      </c>
    </row>
    <row r="797" spans="2:2" x14ac:dyDescent="0.2">
      <c r="B797" s="1" t="s">
        <v>4</v>
      </c>
    </row>
    <row r="798" spans="2:2" x14ac:dyDescent="0.2">
      <c r="B798" s="1" t="s">
        <v>4</v>
      </c>
    </row>
    <row r="799" spans="2:2" x14ac:dyDescent="0.2">
      <c r="B799" s="1" t="s">
        <v>4</v>
      </c>
    </row>
    <row r="800" spans="2:2" x14ac:dyDescent="0.2">
      <c r="B800" s="1" t="s">
        <v>4</v>
      </c>
    </row>
    <row r="801" spans="2:2" x14ac:dyDescent="0.2">
      <c r="B801" s="1" t="s">
        <v>4</v>
      </c>
    </row>
    <row r="802" spans="2:2" x14ac:dyDescent="0.2">
      <c r="B802" s="1" t="s">
        <v>4</v>
      </c>
    </row>
    <row r="803" spans="2:2" x14ac:dyDescent="0.2">
      <c r="B803" s="1" t="s">
        <v>4</v>
      </c>
    </row>
    <row r="804" spans="2:2" x14ac:dyDescent="0.2">
      <c r="B804" s="1" t="s">
        <v>4</v>
      </c>
    </row>
    <row r="805" spans="2:2" x14ac:dyDescent="0.2">
      <c r="B805" s="1" t="s">
        <v>4</v>
      </c>
    </row>
    <row r="806" spans="2:2" x14ac:dyDescent="0.2">
      <c r="B806" s="1" t="s">
        <v>4</v>
      </c>
    </row>
    <row r="807" spans="2:2" x14ac:dyDescent="0.2">
      <c r="B807" s="1" t="s">
        <v>4</v>
      </c>
    </row>
    <row r="808" spans="2:2" x14ac:dyDescent="0.2">
      <c r="B808" s="1" t="s">
        <v>4</v>
      </c>
    </row>
    <row r="809" spans="2:2" x14ac:dyDescent="0.2">
      <c r="B809" s="1" t="s">
        <v>4</v>
      </c>
    </row>
    <row r="810" spans="2:2" x14ac:dyDescent="0.2">
      <c r="B810" s="1" t="s">
        <v>4</v>
      </c>
    </row>
    <row r="811" spans="2:2" x14ac:dyDescent="0.2">
      <c r="B811" s="1" t="s">
        <v>4</v>
      </c>
    </row>
    <row r="812" spans="2:2" x14ac:dyDescent="0.2">
      <c r="B812" s="1" t="s">
        <v>4</v>
      </c>
    </row>
    <row r="813" spans="2:2" x14ac:dyDescent="0.2">
      <c r="B813" s="1" t="s">
        <v>4</v>
      </c>
    </row>
    <row r="814" spans="2:2" x14ac:dyDescent="0.2">
      <c r="B814" s="1" t="s">
        <v>4</v>
      </c>
    </row>
    <row r="815" spans="2:2" x14ac:dyDescent="0.2">
      <c r="B815" s="1" t="s">
        <v>4</v>
      </c>
    </row>
    <row r="816" spans="2:2" x14ac:dyDescent="0.2">
      <c r="B816" s="1" t="s">
        <v>4</v>
      </c>
    </row>
    <row r="817" spans="2:2" x14ac:dyDescent="0.2">
      <c r="B817" s="1" t="s">
        <v>4</v>
      </c>
    </row>
    <row r="818" spans="2:2" x14ac:dyDescent="0.2">
      <c r="B818" s="1" t="s">
        <v>4</v>
      </c>
    </row>
    <row r="819" spans="2:2" x14ac:dyDescent="0.2">
      <c r="B819" s="1" t="s">
        <v>4</v>
      </c>
    </row>
    <row r="820" spans="2:2" x14ac:dyDescent="0.2">
      <c r="B820" s="1" t="s">
        <v>4</v>
      </c>
    </row>
    <row r="821" spans="2:2" x14ac:dyDescent="0.2">
      <c r="B821" s="1" t="s">
        <v>4</v>
      </c>
    </row>
    <row r="822" spans="2:2" x14ac:dyDescent="0.2">
      <c r="B822" s="1" t="s">
        <v>4</v>
      </c>
    </row>
    <row r="823" spans="2:2" x14ac:dyDescent="0.2">
      <c r="B823" s="1" t="s">
        <v>4</v>
      </c>
    </row>
    <row r="824" spans="2:2" x14ac:dyDescent="0.2">
      <c r="B824" s="1" t="s">
        <v>4</v>
      </c>
    </row>
    <row r="825" spans="2:2" x14ac:dyDescent="0.2">
      <c r="B825" s="1" t="s">
        <v>4</v>
      </c>
    </row>
    <row r="826" spans="2:2" x14ac:dyDescent="0.2">
      <c r="B826" s="1" t="s">
        <v>4</v>
      </c>
    </row>
    <row r="827" spans="2:2" x14ac:dyDescent="0.2">
      <c r="B827" s="1" t="s">
        <v>4</v>
      </c>
    </row>
    <row r="828" spans="2:2" x14ac:dyDescent="0.2">
      <c r="B828" s="1" t="s">
        <v>4</v>
      </c>
    </row>
    <row r="829" spans="2:2" x14ac:dyDescent="0.2">
      <c r="B829" s="1" t="s">
        <v>4</v>
      </c>
    </row>
    <row r="830" spans="2:2" x14ac:dyDescent="0.2">
      <c r="B830" s="1" t="s">
        <v>4</v>
      </c>
    </row>
    <row r="831" spans="2:2" x14ac:dyDescent="0.2">
      <c r="B831" s="1" t="s">
        <v>4</v>
      </c>
    </row>
    <row r="832" spans="2:2" x14ac:dyDescent="0.2">
      <c r="B832" s="1" t="s">
        <v>4</v>
      </c>
    </row>
    <row r="833" spans="2:2" x14ac:dyDescent="0.2">
      <c r="B833" s="1" t="s">
        <v>4</v>
      </c>
    </row>
    <row r="834" spans="2:2" x14ac:dyDescent="0.2">
      <c r="B834" s="1" t="s">
        <v>4</v>
      </c>
    </row>
    <row r="835" spans="2:2" x14ac:dyDescent="0.2">
      <c r="B835" s="1" t="s">
        <v>4</v>
      </c>
    </row>
    <row r="836" spans="2:2" x14ac:dyDescent="0.2">
      <c r="B836" s="1" t="s">
        <v>4</v>
      </c>
    </row>
    <row r="837" spans="2:2" x14ac:dyDescent="0.2">
      <c r="B837" s="1" t="s">
        <v>4</v>
      </c>
    </row>
    <row r="838" spans="2:2" x14ac:dyDescent="0.2">
      <c r="B838" s="1" t="s">
        <v>4</v>
      </c>
    </row>
    <row r="839" spans="2:2" x14ac:dyDescent="0.2">
      <c r="B839" s="1" t="s">
        <v>4</v>
      </c>
    </row>
    <row r="840" spans="2:2" x14ac:dyDescent="0.2">
      <c r="B840" s="1" t="s">
        <v>4</v>
      </c>
    </row>
    <row r="841" spans="2:2" x14ac:dyDescent="0.2">
      <c r="B841" s="1" t="s">
        <v>4</v>
      </c>
    </row>
    <row r="842" spans="2:2" x14ac:dyDescent="0.2">
      <c r="B842" s="1" t="s">
        <v>4</v>
      </c>
    </row>
    <row r="843" spans="2:2" x14ac:dyDescent="0.2">
      <c r="B843" s="1" t="s">
        <v>4</v>
      </c>
    </row>
    <row r="844" spans="2:2" x14ac:dyDescent="0.2">
      <c r="B844" s="1" t="s">
        <v>4</v>
      </c>
    </row>
    <row r="845" spans="2:2" x14ac:dyDescent="0.2">
      <c r="B845" s="1" t="s">
        <v>4</v>
      </c>
    </row>
    <row r="846" spans="2:2" x14ac:dyDescent="0.2">
      <c r="B846" s="1" t="s">
        <v>4</v>
      </c>
    </row>
    <row r="847" spans="2:2" x14ac:dyDescent="0.2">
      <c r="B847" s="1" t="s">
        <v>4</v>
      </c>
    </row>
    <row r="848" spans="2:2" x14ac:dyDescent="0.2">
      <c r="B848" s="1" t="s">
        <v>4</v>
      </c>
    </row>
    <row r="849" spans="2:2" x14ac:dyDescent="0.2">
      <c r="B849" s="1" t="s">
        <v>4</v>
      </c>
    </row>
    <row r="850" spans="2:2" x14ac:dyDescent="0.2">
      <c r="B850" s="1" t="s">
        <v>4</v>
      </c>
    </row>
    <row r="851" spans="2:2" x14ac:dyDescent="0.2">
      <c r="B851" s="1" t="s">
        <v>4</v>
      </c>
    </row>
    <row r="852" spans="2:2" x14ac:dyDescent="0.2">
      <c r="B852" s="1" t="s">
        <v>4</v>
      </c>
    </row>
    <row r="853" spans="2:2" x14ac:dyDescent="0.2">
      <c r="B853" s="1" t="s">
        <v>4</v>
      </c>
    </row>
    <row r="854" spans="2:2" x14ac:dyDescent="0.2">
      <c r="B854" s="1" t="s">
        <v>4</v>
      </c>
    </row>
    <row r="855" spans="2:2" x14ac:dyDescent="0.2">
      <c r="B855" s="1" t="s">
        <v>4</v>
      </c>
    </row>
    <row r="856" spans="2:2" x14ac:dyDescent="0.2">
      <c r="B856" s="1" t="s">
        <v>4</v>
      </c>
    </row>
    <row r="857" spans="2:2" x14ac:dyDescent="0.2">
      <c r="B857" s="1" t="s">
        <v>4</v>
      </c>
    </row>
    <row r="858" spans="2:2" x14ac:dyDescent="0.2">
      <c r="B858" s="1" t="s">
        <v>4</v>
      </c>
    </row>
    <row r="859" spans="2:2" x14ac:dyDescent="0.2">
      <c r="B859" s="1" t="s">
        <v>4</v>
      </c>
    </row>
    <row r="860" spans="2:2" x14ac:dyDescent="0.2">
      <c r="B860" s="1" t="s">
        <v>4</v>
      </c>
    </row>
    <row r="861" spans="2:2" x14ac:dyDescent="0.2">
      <c r="B861" s="1" t="s">
        <v>4</v>
      </c>
    </row>
    <row r="862" spans="2:2" x14ac:dyDescent="0.2">
      <c r="B862" s="1" t="s">
        <v>4</v>
      </c>
    </row>
    <row r="863" spans="2:2" x14ac:dyDescent="0.2">
      <c r="B863" s="1" t="s">
        <v>4</v>
      </c>
    </row>
    <row r="864" spans="2:2" x14ac:dyDescent="0.2">
      <c r="B864" s="1" t="s">
        <v>4</v>
      </c>
    </row>
    <row r="865" spans="2:2" x14ac:dyDescent="0.2">
      <c r="B865" s="1" t="s">
        <v>4</v>
      </c>
    </row>
    <row r="866" spans="2:2" x14ac:dyDescent="0.2">
      <c r="B866" s="1" t="s">
        <v>4</v>
      </c>
    </row>
    <row r="867" spans="2:2" x14ac:dyDescent="0.2">
      <c r="B867" s="1" t="s">
        <v>4</v>
      </c>
    </row>
    <row r="868" spans="2:2" x14ac:dyDescent="0.2">
      <c r="B868" s="1" t="s">
        <v>4</v>
      </c>
    </row>
    <row r="869" spans="2:2" x14ac:dyDescent="0.2">
      <c r="B869" s="1" t="s">
        <v>4</v>
      </c>
    </row>
    <row r="870" spans="2:2" x14ac:dyDescent="0.2">
      <c r="B870" s="1" t="s">
        <v>4</v>
      </c>
    </row>
    <row r="871" spans="2:2" x14ac:dyDescent="0.2">
      <c r="B871" s="1" t="s">
        <v>4</v>
      </c>
    </row>
    <row r="872" spans="2:2" x14ac:dyDescent="0.2">
      <c r="B872" s="1" t="s">
        <v>4</v>
      </c>
    </row>
    <row r="873" spans="2:2" x14ac:dyDescent="0.2">
      <c r="B873" s="1" t="s">
        <v>4</v>
      </c>
    </row>
    <row r="874" spans="2:2" x14ac:dyDescent="0.2">
      <c r="B874" s="1" t="s">
        <v>4</v>
      </c>
    </row>
    <row r="875" spans="2:2" x14ac:dyDescent="0.2">
      <c r="B875" s="1" t="s">
        <v>4</v>
      </c>
    </row>
    <row r="876" spans="2:2" x14ac:dyDescent="0.2">
      <c r="B876" s="1" t="s">
        <v>4</v>
      </c>
    </row>
    <row r="877" spans="2:2" x14ac:dyDescent="0.2">
      <c r="B877" s="1" t="s">
        <v>4</v>
      </c>
    </row>
    <row r="878" spans="2:2" x14ac:dyDescent="0.2">
      <c r="B878" s="1" t="s">
        <v>4</v>
      </c>
    </row>
    <row r="879" spans="2:2" x14ac:dyDescent="0.2">
      <c r="B879" s="1" t="s">
        <v>4</v>
      </c>
    </row>
    <row r="880" spans="2:2" x14ac:dyDescent="0.2">
      <c r="B880" s="1" t="s">
        <v>4</v>
      </c>
    </row>
    <row r="881" spans="2:2" x14ac:dyDescent="0.2">
      <c r="B881" s="1" t="s">
        <v>4</v>
      </c>
    </row>
    <row r="882" spans="2:2" x14ac:dyDescent="0.2">
      <c r="B882" s="1" t="s">
        <v>4</v>
      </c>
    </row>
    <row r="883" spans="2:2" x14ac:dyDescent="0.2">
      <c r="B883" s="1" t="s">
        <v>4</v>
      </c>
    </row>
    <row r="884" spans="2:2" x14ac:dyDescent="0.2">
      <c r="B884" s="1" t="s">
        <v>4</v>
      </c>
    </row>
    <row r="885" spans="2:2" x14ac:dyDescent="0.2">
      <c r="B885" s="1" t="s">
        <v>4</v>
      </c>
    </row>
    <row r="886" spans="2:2" x14ac:dyDescent="0.2">
      <c r="B886" s="1" t="s">
        <v>4</v>
      </c>
    </row>
    <row r="887" spans="2:2" x14ac:dyDescent="0.2">
      <c r="B887" s="1" t="s">
        <v>4</v>
      </c>
    </row>
    <row r="888" spans="2:2" x14ac:dyDescent="0.2">
      <c r="B888" s="1" t="s">
        <v>4</v>
      </c>
    </row>
    <row r="889" spans="2:2" x14ac:dyDescent="0.2">
      <c r="B889" s="1" t="s">
        <v>4</v>
      </c>
    </row>
    <row r="890" spans="2:2" x14ac:dyDescent="0.2">
      <c r="B890" s="1" t="s">
        <v>4</v>
      </c>
    </row>
    <row r="891" spans="2:2" x14ac:dyDescent="0.2">
      <c r="B891" s="1" t="s">
        <v>4</v>
      </c>
    </row>
    <row r="892" spans="2:2" x14ac:dyDescent="0.2">
      <c r="B892" s="1" t="s">
        <v>4</v>
      </c>
    </row>
    <row r="893" spans="2:2" x14ac:dyDescent="0.2">
      <c r="B893" s="1" t="s">
        <v>4</v>
      </c>
    </row>
    <row r="894" spans="2:2" x14ac:dyDescent="0.2">
      <c r="B894" s="1" t="s">
        <v>4</v>
      </c>
    </row>
    <row r="895" spans="2:2" x14ac:dyDescent="0.2">
      <c r="B895" s="1" t="s">
        <v>4</v>
      </c>
    </row>
    <row r="896" spans="2:2" x14ac:dyDescent="0.2">
      <c r="B896" s="1" t="s">
        <v>4</v>
      </c>
    </row>
    <row r="897" spans="2:2" x14ac:dyDescent="0.2">
      <c r="B897" s="1" t="s">
        <v>4</v>
      </c>
    </row>
    <row r="898" spans="2:2" x14ac:dyDescent="0.2">
      <c r="B898" s="1" t="s">
        <v>4</v>
      </c>
    </row>
    <row r="899" spans="2:2" x14ac:dyDescent="0.2">
      <c r="B899" s="1" t="s">
        <v>4</v>
      </c>
    </row>
    <row r="900" spans="2:2" x14ac:dyDescent="0.2">
      <c r="B900" s="1" t="s">
        <v>4</v>
      </c>
    </row>
    <row r="901" spans="2:2" x14ac:dyDescent="0.2">
      <c r="B901" s="1" t="s">
        <v>4</v>
      </c>
    </row>
    <row r="902" spans="2:2" x14ac:dyDescent="0.2">
      <c r="B902" s="1" t="s">
        <v>4</v>
      </c>
    </row>
    <row r="903" spans="2:2" x14ac:dyDescent="0.2">
      <c r="B903" s="1" t="s">
        <v>4</v>
      </c>
    </row>
    <row r="904" spans="2:2" x14ac:dyDescent="0.2">
      <c r="B904" s="1" t="s">
        <v>4</v>
      </c>
    </row>
    <row r="905" spans="2:2" x14ac:dyDescent="0.2">
      <c r="B905" s="1" t="s">
        <v>4</v>
      </c>
    </row>
    <row r="906" spans="2:2" x14ac:dyDescent="0.2">
      <c r="B906" s="1" t="s">
        <v>4</v>
      </c>
    </row>
    <row r="907" spans="2:2" x14ac:dyDescent="0.2">
      <c r="B907" s="1" t="s">
        <v>4</v>
      </c>
    </row>
    <row r="908" spans="2:2" x14ac:dyDescent="0.2">
      <c r="B908" s="1" t="s">
        <v>4</v>
      </c>
    </row>
    <row r="909" spans="2:2" x14ac:dyDescent="0.2">
      <c r="B909" s="1" t="s">
        <v>4</v>
      </c>
    </row>
    <row r="910" spans="2:2" x14ac:dyDescent="0.2">
      <c r="B910" s="1" t="s">
        <v>4</v>
      </c>
    </row>
    <row r="911" spans="2:2" x14ac:dyDescent="0.2">
      <c r="B911" s="1" t="s">
        <v>4</v>
      </c>
    </row>
    <row r="912" spans="2:2" x14ac:dyDescent="0.2">
      <c r="B912" s="1" t="s">
        <v>4</v>
      </c>
    </row>
    <row r="913" spans="2:2" x14ac:dyDescent="0.2">
      <c r="B913" s="1" t="s">
        <v>4</v>
      </c>
    </row>
    <row r="914" spans="2:2" x14ac:dyDescent="0.2">
      <c r="B914" s="1" t="s">
        <v>4</v>
      </c>
    </row>
    <row r="915" spans="2:2" x14ac:dyDescent="0.2">
      <c r="B915" s="1" t="s">
        <v>4</v>
      </c>
    </row>
    <row r="916" spans="2:2" x14ac:dyDescent="0.2">
      <c r="B916" s="1" t="s">
        <v>4</v>
      </c>
    </row>
    <row r="917" spans="2:2" x14ac:dyDescent="0.2">
      <c r="B917" s="1" t="s">
        <v>4</v>
      </c>
    </row>
    <row r="918" spans="2:2" x14ac:dyDescent="0.2">
      <c r="B918" s="1" t="s">
        <v>4</v>
      </c>
    </row>
    <row r="919" spans="2:2" x14ac:dyDescent="0.2">
      <c r="B919" s="1" t="s">
        <v>4</v>
      </c>
    </row>
    <row r="920" spans="2:2" x14ac:dyDescent="0.2">
      <c r="B920" s="1" t="s">
        <v>4</v>
      </c>
    </row>
    <row r="921" spans="2:2" x14ac:dyDescent="0.2">
      <c r="B921" s="1" t="s">
        <v>4</v>
      </c>
    </row>
    <row r="922" spans="2:2" x14ac:dyDescent="0.2">
      <c r="B922" s="1" t="s">
        <v>4</v>
      </c>
    </row>
    <row r="923" spans="2:2" x14ac:dyDescent="0.2">
      <c r="B923" s="1" t="s">
        <v>4</v>
      </c>
    </row>
    <row r="924" spans="2:2" x14ac:dyDescent="0.2">
      <c r="B924" s="1" t="s">
        <v>4</v>
      </c>
    </row>
    <row r="925" spans="2:2" x14ac:dyDescent="0.2">
      <c r="B925" s="1" t="s">
        <v>4</v>
      </c>
    </row>
    <row r="926" spans="2:2" x14ac:dyDescent="0.2">
      <c r="B926" s="1" t="s">
        <v>4</v>
      </c>
    </row>
    <row r="927" spans="2:2" x14ac:dyDescent="0.2">
      <c r="B927" s="1" t="s">
        <v>4</v>
      </c>
    </row>
    <row r="928" spans="2:2" x14ac:dyDescent="0.2">
      <c r="B928" s="1" t="s">
        <v>4</v>
      </c>
    </row>
    <row r="929" spans="2:2" x14ac:dyDescent="0.2">
      <c r="B929" s="1" t="s">
        <v>4</v>
      </c>
    </row>
    <row r="930" spans="2:2" x14ac:dyDescent="0.2">
      <c r="B930" s="1" t="s">
        <v>4</v>
      </c>
    </row>
    <row r="931" spans="2:2" x14ac:dyDescent="0.2">
      <c r="B931" s="1" t="s">
        <v>4</v>
      </c>
    </row>
    <row r="932" spans="2:2" x14ac:dyDescent="0.2">
      <c r="B932" s="1" t="s">
        <v>4</v>
      </c>
    </row>
    <row r="933" spans="2:2" x14ac:dyDescent="0.2">
      <c r="B933" s="1" t="s">
        <v>4</v>
      </c>
    </row>
    <row r="934" spans="2:2" x14ac:dyDescent="0.2">
      <c r="B934" s="1" t="s">
        <v>4</v>
      </c>
    </row>
    <row r="935" spans="2:2" x14ac:dyDescent="0.2">
      <c r="B935" s="1" t="s">
        <v>4</v>
      </c>
    </row>
    <row r="936" spans="2:2" x14ac:dyDescent="0.2">
      <c r="B936" s="1" t="s">
        <v>4</v>
      </c>
    </row>
    <row r="937" spans="2:2" x14ac:dyDescent="0.2">
      <c r="B937" s="1" t="s">
        <v>4</v>
      </c>
    </row>
    <row r="938" spans="2:2" x14ac:dyDescent="0.2">
      <c r="B938" s="1" t="s">
        <v>4</v>
      </c>
    </row>
    <row r="939" spans="2:2" x14ac:dyDescent="0.2">
      <c r="B939" s="1" t="s">
        <v>4</v>
      </c>
    </row>
    <row r="940" spans="2:2" x14ac:dyDescent="0.2">
      <c r="B940" s="1" t="s">
        <v>4</v>
      </c>
    </row>
    <row r="941" spans="2:2" x14ac:dyDescent="0.2">
      <c r="B941" s="1" t="s">
        <v>4</v>
      </c>
    </row>
    <row r="942" spans="2:2" x14ac:dyDescent="0.2">
      <c r="B942" s="1" t="s">
        <v>4</v>
      </c>
    </row>
    <row r="943" spans="2:2" x14ac:dyDescent="0.2">
      <c r="B943" s="1" t="s">
        <v>4</v>
      </c>
    </row>
    <row r="944" spans="2:2" x14ac:dyDescent="0.2">
      <c r="B944" s="1" t="s">
        <v>4</v>
      </c>
    </row>
    <row r="945" spans="2:2" x14ac:dyDescent="0.2">
      <c r="B945" s="1" t="s">
        <v>4</v>
      </c>
    </row>
    <row r="946" spans="2:2" x14ac:dyDescent="0.2">
      <c r="B946" s="1" t="s">
        <v>4</v>
      </c>
    </row>
    <row r="947" spans="2:2" x14ac:dyDescent="0.2">
      <c r="B947" s="1" t="s">
        <v>4</v>
      </c>
    </row>
    <row r="948" spans="2:2" x14ac:dyDescent="0.2">
      <c r="B948" s="1" t="s">
        <v>4</v>
      </c>
    </row>
    <row r="949" spans="2:2" x14ac:dyDescent="0.2">
      <c r="B949" s="1" t="s">
        <v>4</v>
      </c>
    </row>
    <row r="950" spans="2:2" x14ac:dyDescent="0.2">
      <c r="B950" s="1" t="s">
        <v>4</v>
      </c>
    </row>
    <row r="951" spans="2:2" x14ac:dyDescent="0.2">
      <c r="B951" s="1" t="s">
        <v>4</v>
      </c>
    </row>
    <row r="952" spans="2:2" x14ac:dyDescent="0.2">
      <c r="B952" s="1" t="s">
        <v>4</v>
      </c>
    </row>
    <row r="953" spans="2:2" x14ac:dyDescent="0.2">
      <c r="B953" s="1" t="s">
        <v>4</v>
      </c>
    </row>
    <row r="954" spans="2:2" x14ac:dyDescent="0.2">
      <c r="B954" s="1" t="s">
        <v>4</v>
      </c>
    </row>
    <row r="955" spans="2:2" x14ac:dyDescent="0.2">
      <c r="B955" s="1" t="s">
        <v>4</v>
      </c>
    </row>
    <row r="956" spans="2:2" x14ac:dyDescent="0.2">
      <c r="B956" s="1" t="s">
        <v>4</v>
      </c>
    </row>
    <row r="957" spans="2:2" x14ac:dyDescent="0.2">
      <c r="B957" s="1" t="s">
        <v>4</v>
      </c>
    </row>
    <row r="958" spans="2:2" x14ac:dyDescent="0.2">
      <c r="B958" s="1" t="s">
        <v>4</v>
      </c>
    </row>
    <row r="959" spans="2:2" x14ac:dyDescent="0.2">
      <c r="B959" s="1" t="s">
        <v>4</v>
      </c>
    </row>
    <row r="960" spans="2:2" x14ac:dyDescent="0.2">
      <c r="B960" s="1" t="s">
        <v>4</v>
      </c>
    </row>
    <row r="961" spans="2:2" x14ac:dyDescent="0.2">
      <c r="B961" s="1" t="s">
        <v>4</v>
      </c>
    </row>
    <row r="962" spans="2:2" x14ac:dyDescent="0.2">
      <c r="B962" s="1" t="s">
        <v>4</v>
      </c>
    </row>
    <row r="963" spans="2:2" x14ac:dyDescent="0.2">
      <c r="B963" s="1" t="s">
        <v>4</v>
      </c>
    </row>
    <row r="964" spans="2:2" x14ac:dyDescent="0.2">
      <c r="B964" s="1" t="s">
        <v>4</v>
      </c>
    </row>
    <row r="965" spans="2:2" x14ac:dyDescent="0.2">
      <c r="B965" s="1" t="s">
        <v>4</v>
      </c>
    </row>
    <row r="966" spans="2:2" x14ac:dyDescent="0.2">
      <c r="B966" s="1" t="s">
        <v>4</v>
      </c>
    </row>
    <row r="967" spans="2:2" x14ac:dyDescent="0.2">
      <c r="B967" s="1" t="s">
        <v>4</v>
      </c>
    </row>
    <row r="968" spans="2:2" x14ac:dyDescent="0.2">
      <c r="B968" s="1" t="s">
        <v>4</v>
      </c>
    </row>
    <row r="969" spans="2:2" x14ac:dyDescent="0.2">
      <c r="B969" s="1" t="s">
        <v>4</v>
      </c>
    </row>
    <row r="970" spans="2:2" x14ac:dyDescent="0.2">
      <c r="B970" s="1" t="s">
        <v>4</v>
      </c>
    </row>
    <row r="971" spans="2:2" x14ac:dyDescent="0.2">
      <c r="B971" s="1" t="s">
        <v>4</v>
      </c>
    </row>
    <row r="972" spans="2:2" x14ac:dyDescent="0.2">
      <c r="B972" s="1" t="s">
        <v>4</v>
      </c>
    </row>
    <row r="973" spans="2:2" x14ac:dyDescent="0.2">
      <c r="B973" s="1" t="s">
        <v>4</v>
      </c>
    </row>
    <row r="974" spans="2:2" x14ac:dyDescent="0.2">
      <c r="B974" s="1" t="s">
        <v>4</v>
      </c>
    </row>
    <row r="975" spans="2:2" x14ac:dyDescent="0.2">
      <c r="B975" s="1" t="s">
        <v>4</v>
      </c>
    </row>
    <row r="976" spans="2:2" x14ac:dyDescent="0.2">
      <c r="B976" s="1" t="s">
        <v>4</v>
      </c>
    </row>
    <row r="977" spans="2:2" x14ac:dyDescent="0.2">
      <c r="B977" s="1" t="s">
        <v>4</v>
      </c>
    </row>
    <row r="978" spans="2:2" x14ac:dyDescent="0.2">
      <c r="B978" s="1" t="s">
        <v>4</v>
      </c>
    </row>
    <row r="979" spans="2:2" x14ac:dyDescent="0.2">
      <c r="B979" s="1" t="s">
        <v>4</v>
      </c>
    </row>
    <row r="980" spans="2:2" x14ac:dyDescent="0.2">
      <c r="B980" s="1" t="s">
        <v>4</v>
      </c>
    </row>
    <row r="981" spans="2:2" x14ac:dyDescent="0.2">
      <c r="B981" s="1" t="s">
        <v>4</v>
      </c>
    </row>
    <row r="982" spans="2:2" x14ac:dyDescent="0.2">
      <c r="B982" s="1" t="s">
        <v>4</v>
      </c>
    </row>
    <row r="983" spans="2:2" x14ac:dyDescent="0.2">
      <c r="B983" s="1" t="s">
        <v>4</v>
      </c>
    </row>
    <row r="984" spans="2:2" x14ac:dyDescent="0.2">
      <c r="B984" s="1" t="s">
        <v>4</v>
      </c>
    </row>
    <row r="985" spans="2:2" x14ac:dyDescent="0.2">
      <c r="B985" s="1" t="s">
        <v>4</v>
      </c>
    </row>
    <row r="986" spans="2:2" x14ac:dyDescent="0.2">
      <c r="B986" s="1" t="s">
        <v>4</v>
      </c>
    </row>
    <row r="987" spans="2:2" x14ac:dyDescent="0.2">
      <c r="B987" s="1" t="s">
        <v>4</v>
      </c>
    </row>
    <row r="988" spans="2:2" x14ac:dyDescent="0.2">
      <c r="B988" s="1" t="s">
        <v>4</v>
      </c>
    </row>
    <row r="989" spans="2:2" x14ac:dyDescent="0.2">
      <c r="B989" s="1" t="s">
        <v>4</v>
      </c>
    </row>
    <row r="990" spans="2:2" x14ac:dyDescent="0.2">
      <c r="B990" s="1" t="s">
        <v>4</v>
      </c>
    </row>
    <row r="991" spans="2:2" x14ac:dyDescent="0.2">
      <c r="B991" s="1" t="s">
        <v>4</v>
      </c>
    </row>
    <row r="992" spans="2:2" x14ac:dyDescent="0.2">
      <c r="B992" s="1" t="s">
        <v>4</v>
      </c>
    </row>
    <row r="993" spans="2:2" x14ac:dyDescent="0.2">
      <c r="B993" s="1" t="s">
        <v>4</v>
      </c>
    </row>
    <row r="994" spans="2:2" x14ac:dyDescent="0.2">
      <c r="B994" s="1" t="s">
        <v>4</v>
      </c>
    </row>
    <row r="995" spans="2:2" x14ac:dyDescent="0.2">
      <c r="B995" s="1" t="s">
        <v>4</v>
      </c>
    </row>
    <row r="996" spans="2:2" x14ac:dyDescent="0.2">
      <c r="B996" s="1" t="s">
        <v>4</v>
      </c>
    </row>
    <row r="997" spans="2:2" x14ac:dyDescent="0.2">
      <c r="B997" s="1" t="s">
        <v>4</v>
      </c>
    </row>
    <row r="998" spans="2:2" x14ac:dyDescent="0.2">
      <c r="B998" s="1" t="s">
        <v>4</v>
      </c>
    </row>
    <row r="999" spans="2:2" x14ac:dyDescent="0.2">
      <c r="B999" s="1" t="s">
        <v>4</v>
      </c>
    </row>
    <row r="1000" spans="2:2" x14ac:dyDescent="0.2">
      <c r="B1000" s="1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view="pageBreakPreview" topLeftCell="C107" zoomScaleNormal="100" zoomScaleSheetLayoutView="100" workbookViewId="0">
      <selection activeCell="J112" sqref="J112"/>
    </sheetView>
  </sheetViews>
  <sheetFormatPr defaultRowHeight="12.75" x14ac:dyDescent="0.2"/>
  <cols>
    <col min="1" max="1" width="14.5703125" style="1" hidden="1" customWidth="1"/>
    <col min="2" max="2" width="20.7109375" style="1" hidden="1" customWidth="1"/>
    <col min="3" max="3" width="20.7109375" style="22" customWidth="1"/>
    <col min="4" max="4" width="14" style="13" hidden="1" customWidth="1"/>
    <col min="5" max="5" width="1.5703125" style="13" hidden="1" customWidth="1"/>
    <col min="6" max="6" width="13.42578125" style="13" hidden="1" customWidth="1"/>
    <col min="7" max="7" width="16.5703125" style="13" hidden="1" customWidth="1"/>
    <col min="8" max="9" width="20.7109375" style="13" hidden="1" customWidth="1"/>
    <col min="10" max="10" width="50.5703125" style="1" customWidth="1"/>
    <col min="11" max="11" width="17.85546875" style="13" hidden="1" customWidth="1"/>
    <col min="12" max="14" width="20.7109375" style="13" hidden="1" customWidth="1"/>
    <col min="15" max="15" width="13.85546875" style="13" hidden="1" customWidth="1"/>
    <col min="16" max="16" width="20.7109375" style="13" hidden="1" customWidth="1"/>
    <col min="17" max="17" width="13.85546875" style="13" hidden="1" customWidth="1"/>
    <col min="18" max="18" width="15.140625" style="13" hidden="1" customWidth="1"/>
    <col min="19" max="20" width="20.7109375" style="13" hidden="1" customWidth="1"/>
    <col min="21" max="21" width="12.7109375" style="38" customWidth="1"/>
    <col min="22" max="22" width="16.7109375" style="38" hidden="1" customWidth="1"/>
    <col min="23" max="24" width="20.7109375" style="38" hidden="1" customWidth="1"/>
    <col min="25" max="25" width="1.28515625" style="38" hidden="1" customWidth="1"/>
    <col min="26" max="26" width="11.85546875" style="38" customWidth="1"/>
    <col min="27" max="27" width="12.140625" style="32" customWidth="1"/>
  </cols>
  <sheetData>
    <row r="1" spans="1:28" ht="12.75" customHeight="1" x14ac:dyDescent="0.25"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81" t="s">
        <v>358</v>
      </c>
      <c r="V1" s="81"/>
      <c r="W1" s="81"/>
      <c r="X1" s="81"/>
      <c r="Y1" s="81"/>
      <c r="Z1" s="81"/>
      <c r="AA1" s="81"/>
    </row>
    <row r="2" spans="1:28" ht="12.75" customHeight="1" x14ac:dyDescent="0.25"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81" t="s">
        <v>407</v>
      </c>
      <c r="V2" s="81"/>
      <c r="W2" s="81"/>
      <c r="X2" s="81"/>
      <c r="Y2" s="81"/>
      <c r="Z2" s="81"/>
      <c r="AA2" s="81"/>
    </row>
    <row r="3" spans="1:28" ht="12.75" customHeight="1" x14ac:dyDescent="0.25"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81" t="s">
        <v>360</v>
      </c>
      <c r="V3" s="81"/>
      <c r="W3" s="81"/>
      <c r="X3" s="81"/>
      <c r="Y3" s="81"/>
      <c r="Z3" s="81"/>
      <c r="AA3" s="81"/>
    </row>
    <row r="4" spans="1:28" x14ac:dyDescent="0.2">
      <c r="U4" s="81" t="s">
        <v>434</v>
      </c>
      <c r="V4" s="81"/>
      <c r="W4" s="81"/>
      <c r="X4" s="81"/>
      <c r="Y4" s="81"/>
      <c r="Z4" s="81"/>
      <c r="AA4" s="81"/>
    </row>
    <row r="5" spans="1:28" ht="51" customHeight="1" x14ac:dyDescent="0.2">
      <c r="C5" s="78" t="s">
        <v>422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0"/>
      <c r="Y5" s="80"/>
      <c r="Z5" s="80"/>
      <c r="AA5" s="80"/>
    </row>
    <row r="6" spans="1:28" ht="15" customHeight="1" thickBot="1" x14ac:dyDescent="0.25">
      <c r="C6" s="22" t="s">
        <v>361</v>
      </c>
      <c r="AA6" s="33" t="s">
        <v>359</v>
      </c>
    </row>
    <row r="7" spans="1:28" ht="51" customHeight="1" thickBot="1" x14ac:dyDescent="0.25">
      <c r="A7" s="12" t="s">
        <v>91</v>
      </c>
      <c r="B7" s="12" t="s">
        <v>92</v>
      </c>
      <c r="C7" s="23" t="s">
        <v>93</v>
      </c>
      <c r="D7" s="14" t="s">
        <v>94</v>
      </c>
      <c r="E7" s="14" t="s">
        <v>95</v>
      </c>
      <c r="F7" s="14" t="s">
        <v>96</v>
      </c>
      <c r="G7" s="14" t="s">
        <v>97</v>
      </c>
      <c r="H7" s="14" t="s">
        <v>98</v>
      </c>
      <c r="I7" s="14" t="s">
        <v>99</v>
      </c>
      <c r="J7" s="12" t="s">
        <v>90</v>
      </c>
      <c r="L7" s="14" t="s">
        <v>101</v>
      </c>
      <c r="M7" s="14" t="s">
        <v>102</v>
      </c>
      <c r="N7" s="14" t="s">
        <v>103</v>
      </c>
      <c r="O7" s="14" t="s">
        <v>105</v>
      </c>
      <c r="P7" s="14" t="s">
        <v>107</v>
      </c>
      <c r="Q7" s="14" t="s">
        <v>109</v>
      </c>
      <c r="R7" s="14" t="s">
        <v>111</v>
      </c>
      <c r="S7" s="14" t="s">
        <v>113</v>
      </c>
      <c r="T7" s="14" t="s">
        <v>115</v>
      </c>
      <c r="U7" s="39" t="s">
        <v>100</v>
      </c>
      <c r="W7" s="39" t="s">
        <v>118</v>
      </c>
      <c r="X7" s="39" t="s">
        <v>120</v>
      </c>
      <c r="Y7" s="40" t="s">
        <v>122</v>
      </c>
      <c r="Z7" s="39" t="s">
        <v>117</v>
      </c>
      <c r="AA7" s="34" t="s">
        <v>357</v>
      </c>
    </row>
    <row r="8" spans="1:28" s="1" customFormat="1" ht="11.25" customHeight="1" thickBot="1" x14ac:dyDescent="0.25">
      <c r="A8" s="15" t="s">
        <v>4</v>
      </c>
      <c r="B8" s="15" t="s">
        <v>7</v>
      </c>
      <c r="C8" s="23" t="s">
        <v>6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7</v>
      </c>
      <c r="K8" s="12" t="s">
        <v>8</v>
      </c>
      <c r="L8" s="12" t="s">
        <v>16</v>
      </c>
      <c r="M8" s="12" t="s">
        <v>17</v>
      </c>
      <c r="N8" s="12" t="s">
        <v>104</v>
      </c>
      <c r="O8" s="12" t="s">
        <v>106</v>
      </c>
      <c r="P8" s="12" t="s">
        <v>108</v>
      </c>
      <c r="Q8" s="12" t="s">
        <v>110</v>
      </c>
      <c r="R8" s="12" t="s">
        <v>112</v>
      </c>
      <c r="S8" s="12" t="s">
        <v>114</v>
      </c>
      <c r="T8" s="12" t="s">
        <v>116</v>
      </c>
      <c r="U8" s="39" t="s">
        <v>8</v>
      </c>
      <c r="V8" s="39" t="s">
        <v>9</v>
      </c>
      <c r="W8" s="39" t="s">
        <v>119</v>
      </c>
      <c r="X8" s="39" t="s">
        <v>121</v>
      </c>
      <c r="Y8" s="40" t="s">
        <v>123</v>
      </c>
      <c r="Z8" s="40" t="s">
        <v>9</v>
      </c>
      <c r="AA8" s="35" t="s">
        <v>10</v>
      </c>
    </row>
    <row r="9" spans="1:28" ht="18" hidden="1" customHeight="1" x14ac:dyDescent="0.2">
      <c r="A9" s="17" t="s">
        <v>149</v>
      </c>
      <c r="B9" s="17" t="s">
        <v>146</v>
      </c>
      <c r="C9" s="25" t="s">
        <v>150</v>
      </c>
      <c r="D9" s="26">
        <v>187370000</v>
      </c>
      <c r="E9" s="26" t="s">
        <v>70</v>
      </c>
      <c r="F9" s="26">
        <v>187370000</v>
      </c>
      <c r="G9" s="26" t="s">
        <v>70</v>
      </c>
      <c r="H9" s="26"/>
      <c r="I9" s="26"/>
      <c r="J9" s="27" t="s">
        <v>148</v>
      </c>
      <c r="K9" s="26">
        <v>187370000</v>
      </c>
      <c r="L9" s="26" t="s">
        <v>70</v>
      </c>
      <c r="M9" s="26"/>
      <c r="N9" s="26"/>
      <c r="O9" s="26">
        <v>196054783.13999999</v>
      </c>
      <c r="P9" s="26" t="s">
        <v>70</v>
      </c>
      <c r="Q9" s="26">
        <v>196054783.13999999</v>
      </c>
      <c r="R9" s="26" t="s">
        <v>70</v>
      </c>
      <c r="S9" s="26"/>
      <c r="T9" s="26"/>
      <c r="U9" s="41">
        <f t="shared" ref="U9:U11" si="0">K9/1000</f>
        <v>187370</v>
      </c>
      <c r="V9" s="41">
        <v>196054783.13999999</v>
      </c>
      <c r="W9" s="42" t="s">
        <v>70</v>
      </c>
      <c r="X9" s="42"/>
      <c r="Y9" s="42"/>
      <c r="Z9" s="41">
        <f t="shared" ref="Z9:Z11" si="1">V9/1000</f>
        <v>196054.78313999998</v>
      </c>
      <c r="AA9" s="36">
        <f t="shared" ref="AA9:AA16" si="2">Z9/U9%</f>
        <v>104.63509800928642</v>
      </c>
    </row>
    <row r="10" spans="1:28" ht="18" hidden="1" customHeight="1" x14ac:dyDescent="0.2">
      <c r="A10" s="17" t="s">
        <v>152</v>
      </c>
      <c r="B10" s="17" t="s">
        <v>146</v>
      </c>
      <c r="C10" s="25" t="s">
        <v>153</v>
      </c>
      <c r="D10" s="26">
        <v>152146000</v>
      </c>
      <c r="E10" s="26" t="s">
        <v>70</v>
      </c>
      <c r="F10" s="26">
        <v>152146000</v>
      </c>
      <c r="G10" s="26" t="s">
        <v>70</v>
      </c>
      <c r="H10" s="26"/>
      <c r="I10" s="26"/>
      <c r="J10" s="27" t="s">
        <v>151</v>
      </c>
      <c r="K10" s="26">
        <v>152146000</v>
      </c>
      <c r="L10" s="26" t="s">
        <v>70</v>
      </c>
      <c r="M10" s="26"/>
      <c r="N10" s="26"/>
      <c r="O10" s="26">
        <v>173720221.16999999</v>
      </c>
      <c r="P10" s="26" t="s">
        <v>70</v>
      </c>
      <c r="Q10" s="26">
        <v>173720221.16999999</v>
      </c>
      <c r="R10" s="26" t="s">
        <v>70</v>
      </c>
      <c r="S10" s="26"/>
      <c r="T10" s="26"/>
      <c r="U10" s="41">
        <f t="shared" si="0"/>
        <v>152146</v>
      </c>
      <c r="V10" s="41">
        <v>173720221.16999999</v>
      </c>
      <c r="W10" s="42" t="s">
        <v>70</v>
      </c>
      <c r="X10" s="42"/>
      <c r="Y10" s="42"/>
      <c r="Z10" s="41">
        <f t="shared" si="1"/>
        <v>173720.22116999998</v>
      </c>
      <c r="AA10" s="36">
        <f t="shared" si="2"/>
        <v>114.17994634758716</v>
      </c>
    </row>
    <row r="11" spans="1:28" ht="18" hidden="1" customHeight="1" x14ac:dyDescent="0.2">
      <c r="A11" s="17" t="s">
        <v>155</v>
      </c>
      <c r="B11" s="17" t="s">
        <v>146</v>
      </c>
      <c r="C11" s="25" t="s">
        <v>156</v>
      </c>
      <c r="D11" s="26">
        <v>152146000</v>
      </c>
      <c r="E11" s="26" t="s">
        <v>70</v>
      </c>
      <c r="F11" s="26">
        <v>152146000</v>
      </c>
      <c r="G11" s="26" t="s">
        <v>70</v>
      </c>
      <c r="H11" s="26"/>
      <c r="I11" s="26"/>
      <c r="J11" s="27" t="s">
        <v>154</v>
      </c>
      <c r="K11" s="26">
        <v>152146000</v>
      </c>
      <c r="L11" s="26" t="s">
        <v>70</v>
      </c>
      <c r="M11" s="26"/>
      <c r="N11" s="26"/>
      <c r="O11" s="26">
        <v>173720221.16999999</v>
      </c>
      <c r="P11" s="26" t="s">
        <v>70</v>
      </c>
      <c r="Q11" s="26">
        <v>173720221.16999999</v>
      </c>
      <c r="R11" s="26" t="s">
        <v>70</v>
      </c>
      <c r="S11" s="26"/>
      <c r="T11" s="26"/>
      <c r="U11" s="41">
        <f t="shared" si="0"/>
        <v>152146</v>
      </c>
      <c r="V11" s="41">
        <v>173720221.16999999</v>
      </c>
      <c r="W11" s="42" t="s">
        <v>70</v>
      </c>
      <c r="X11" s="42"/>
      <c r="Y11" s="42"/>
      <c r="Z11" s="41">
        <f t="shared" si="1"/>
        <v>173720.22116999998</v>
      </c>
      <c r="AA11" s="36">
        <f t="shared" si="2"/>
        <v>114.17994634758716</v>
      </c>
    </row>
    <row r="12" spans="1:28" ht="66" customHeight="1" x14ac:dyDescent="0.2">
      <c r="A12" s="18" t="s">
        <v>158</v>
      </c>
      <c r="B12" s="18" t="s">
        <v>146</v>
      </c>
      <c r="C12" s="24" t="s">
        <v>159</v>
      </c>
      <c r="D12" s="20">
        <v>150136000</v>
      </c>
      <c r="E12" s="21" t="s">
        <v>70</v>
      </c>
      <c r="F12" s="20">
        <v>150136000</v>
      </c>
      <c r="G12" s="21" t="s">
        <v>70</v>
      </c>
      <c r="H12" s="21"/>
      <c r="I12" s="21"/>
      <c r="J12" s="19" t="s">
        <v>157</v>
      </c>
      <c r="K12" s="21">
        <v>150136000</v>
      </c>
      <c r="L12" s="21" t="s">
        <v>70</v>
      </c>
      <c r="M12" s="21"/>
      <c r="N12" s="21"/>
      <c r="O12" s="20">
        <v>171613510.68000001</v>
      </c>
      <c r="P12" s="21" t="s">
        <v>70</v>
      </c>
      <c r="Q12" s="20">
        <v>171613510.68000001</v>
      </c>
      <c r="R12" s="21" t="s">
        <v>70</v>
      </c>
      <c r="S12" s="21"/>
      <c r="T12" s="21"/>
      <c r="U12" s="43">
        <v>212079</v>
      </c>
      <c r="V12" s="43">
        <v>171613510.68000001</v>
      </c>
      <c r="W12" s="43" t="s">
        <v>70</v>
      </c>
      <c r="X12" s="43"/>
      <c r="Y12" s="43"/>
      <c r="Z12" s="44">
        <v>216776.3</v>
      </c>
      <c r="AA12" s="37">
        <f t="shared" si="2"/>
        <v>102.21488219012726</v>
      </c>
      <c r="AB12" s="38"/>
    </row>
    <row r="13" spans="1:28" ht="105.75" customHeight="1" x14ac:dyDescent="0.2">
      <c r="A13" s="18" t="s">
        <v>161</v>
      </c>
      <c r="B13" s="18" t="s">
        <v>146</v>
      </c>
      <c r="C13" s="24" t="s">
        <v>162</v>
      </c>
      <c r="D13" s="20">
        <v>930000</v>
      </c>
      <c r="E13" s="21" t="s">
        <v>70</v>
      </c>
      <c r="F13" s="20">
        <v>930000</v>
      </c>
      <c r="G13" s="21" t="s">
        <v>70</v>
      </c>
      <c r="H13" s="21"/>
      <c r="I13" s="21"/>
      <c r="J13" s="19" t="s">
        <v>160</v>
      </c>
      <c r="K13" s="21">
        <v>930000</v>
      </c>
      <c r="L13" s="21" t="s">
        <v>70</v>
      </c>
      <c r="M13" s="21"/>
      <c r="N13" s="21"/>
      <c r="O13" s="20">
        <v>987373.11</v>
      </c>
      <c r="P13" s="21" t="s">
        <v>70</v>
      </c>
      <c r="Q13" s="20">
        <v>987373.11</v>
      </c>
      <c r="R13" s="21" t="s">
        <v>70</v>
      </c>
      <c r="S13" s="21"/>
      <c r="T13" s="21"/>
      <c r="U13" s="43">
        <v>2900</v>
      </c>
      <c r="V13" s="43">
        <v>987373.11</v>
      </c>
      <c r="W13" s="43" t="s">
        <v>70</v>
      </c>
      <c r="X13" s="43"/>
      <c r="Y13" s="43"/>
      <c r="Z13" s="43">
        <v>2968.4</v>
      </c>
      <c r="AA13" s="37">
        <f t="shared" si="2"/>
        <v>102.35862068965517</v>
      </c>
    </row>
    <row r="14" spans="1:28" ht="39.75" customHeight="1" x14ac:dyDescent="0.2">
      <c r="A14" s="18" t="s">
        <v>164</v>
      </c>
      <c r="B14" s="18" t="s">
        <v>146</v>
      </c>
      <c r="C14" s="24" t="s">
        <v>165</v>
      </c>
      <c r="D14" s="20">
        <v>500000</v>
      </c>
      <c r="E14" s="21" t="s">
        <v>70</v>
      </c>
      <c r="F14" s="20">
        <v>500000</v>
      </c>
      <c r="G14" s="21" t="s">
        <v>70</v>
      </c>
      <c r="H14" s="21"/>
      <c r="I14" s="21"/>
      <c r="J14" s="19" t="s">
        <v>163</v>
      </c>
      <c r="K14" s="21">
        <v>500000</v>
      </c>
      <c r="L14" s="21" t="s">
        <v>70</v>
      </c>
      <c r="M14" s="21"/>
      <c r="N14" s="21"/>
      <c r="O14" s="20">
        <v>522504.95</v>
      </c>
      <c r="P14" s="21" t="s">
        <v>70</v>
      </c>
      <c r="Q14" s="20">
        <v>522504.95</v>
      </c>
      <c r="R14" s="21" t="s">
        <v>70</v>
      </c>
      <c r="S14" s="21"/>
      <c r="T14" s="21"/>
      <c r="U14" s="43">
        <v>430.1</v>
      </c>
      <c r="V14" s="43">
        <v>522504.95</v>
      </c>
      <c r="W14" s="43" t="s">
        <v>70</v>
      </c>
      <c r="X14" s="43"/>
      <c r="Y14" s="43"/>
      <c r="Z14" s="43">
        <v>492.5</v>
      </c>
      <c r="AA14" s="37">
        <f t="shared" si="2"/>
        <v>114.50825389444314</v>
      </c>
    </row>
    <row r="15" spans="1:28" ht="90.75" customHeight="1" x14ac:dyDescent="0.2">
      <c r="A15" s="18" t="s">
        <v>167</v>
      </c>
      <c r="B15" s="18" t="s">
        <v>146</v>
      </c>
      <c r="C15" s="24" t="s">
        <v>168</v>
      </c>
      <c r="D15" s="20">
        <v>580000</v>
      </c>
      <c r="E15" s="21" t="s">
        <v>70</v>
      </c>
      <c r="F15" s="20">
        <v>580000</v>
      </c>
      <c r="G15" s="21" t="s">
        <v>70</v>
      </c>
      <c r="H15" s="21"/>
      <c r="I15" s="21"/>
      <c r="J15" s="19" t="s">
        <v>166</v>
      </c>
      <c r="K15" s="21">
        <v>580000</v>
      </c>
      <c r="L15" s="21" t="s">
        <v>70</v>
      </c>
      <c r="M15" s="21"/>
      <c r="N15" s="21"/>
      <c r="O15" s="20">
        <v>596832.43000000005</v>
      </c>
      <c r="P15" s="21" t="s">
        <v>70</v>
      </c>
      <c r="Q15" s="20">
        <v>596832.43000000005</v>
      </c>
      <c r="R15" s="21" t="s">
        <v>70</v>
      </c>
      <c r="S15" s="21"/>
      <c r="T15" s="21"/>
      <c r="U15" s="43">
        <v>280</v>
      </c>
      <c r="V15" s="43">
        <v>596832.43000000005</v>
      </c>
      <c r="W15" s="43" t="s">
        <v>70</v>
      </c>
      <c r="X15" s="43"/>
      <c r="Y15" s="43"/>
      <c r="Z15" s="43">
        <v>293.89999999999998</v>
      </c>
      <c r="AA15" s="37">
        <f t="shared" si="2"/>
        <v>104.96428571428571</v>
      </c>
    </row>
    <row r="16" spans="1:28" ht="50.25" customHeight="1" x14ac:dyDescent="0.2">
      <c r="A16" s="18"/>
      <c r="B16" s="18"/>
      <c r="C16" s="24" t="s">
        <v>423</v>
      </c>
      <c r="D16" s="20"/>
      <c r="E16" s="21"/>
      <c r="F16" s="20"/>
      <c r="G16" s="21"/>
      <c r="H16" s="21"/>
      <c r="I16" s="21"/>
      <c r="J16" s="19" t="s">
        <v>435</v>
      </c>
      <c r="K16" s="21"/>
      <c r="L16" s="21"/>
      <c r="M16" s="21"/>
      <c r="N16" s="21"/>
      <c r="O16" s="20"/>
      <c r="P16" s="21"/>
      <c r="Q16" s="20"/>
      <c r="R16" s="21"/>
      <c r="S16" s="21"/>
      <c r="T16" s="21"/>
      <c r="U16" s="43">
        <v>0.9</v>
      </c>
      <c r="V16" s="43"/>
      <c r="W16" s="43"/>
      <c r="X16" s="43"/>
      <c r="Y16" s="43"/>
      <c r="Z16" s="43">
        <v>0.86099999999999999</v>
      </c>
      <c r="AA16" s="37">
        <f t="shared" si="2"/>
        <v>95.666666666666657</v>
      </c>
    </row>
    <row r="17" spans="1:27" ht="79.5" customHeight="1" x14ac:dyDescent="0.2">
      <c r="A17" s="18"/>
      <c r="B17" s="18"/>
      <c r="C17" s="24" t="s">
        <v>362</v>
      </c>
      <c r="D17" s="20"/>
      <c r="E17" s="21"/>
      <c r="F17" s="20"/>
      <c r="G17" s="21"/>
      <c r="H17" s="21"/>
      <c r="I17" s="21"/>
      <c r="J17" s="19" t="s">
        <v>366</v>
      </c>
      <c r="K17" s="21"/>
      <c r="L17" s="21"/>
      <c r="M17" s="21"/>
      <c r="N17" s="21"/>
      <c r="O17" s="20"/>
      <c r="P17" s="21"/>
      <c r="Q17" s="20"/>
      <c r="R17" s="21"/>
      <c r="S17" s="21"/>
      <c r="T17" s="21"/>
      <c r="U17" s="43">
        <v>7397.29</v>
      </c>
      <c r="V17" s="43"/>
      <c r="W17" s="43"/>
      <c r="X17" s="43"/>
      <c r="Y17" s="43"/>
      <c r="Z17" s="43">
        <v>7326.25</v>
      </c>
      <c r="AA17" s="37">
        <v>99.039648303635531</v>
      </c>
    </row>
    <row r="18" spans="1:27" ht="89.25" customHeight="1" x14ac:dyDescent="0.2">
      <c r="A18" s="18"/>
      <c r="B18" s="18"/>
      <c r="C18" s="24" t="s">
        <v>363</v>
      </c>
      <c r="D18" s="20"/>
      <c r="E18" s="21"/>
      <c r="F18" s="20"/>
      <c r="G18" s="21"/>
      <c r="H18" s="21"/>
      <c r="I18" s="21"/>
      <c r="J18" s="19" t="s">
        <v>367</v>
      </c>
      <c r="K18" s="21"/>
      <c r="L18" s="21"/>
      <c r="M18" s="21"/>
      <c r="N18" s="21"/>
      <c r="O18" s="20"/>
      <c r="P18" s="21"/>
      <c r="Q18" s="20"/>
      <c r="R18" s="21"/>
      <c r="S18" s="21"/>
      <c r="T18" s="21"/>
      <c r="U18" s="43">
        <v>50.280999999999999</v>
      </c>
      <c r="V18" s="43"/>
      <c r="W18" s="43"/>
      <c r="X18" s="43"/>
      <c r="Y18" s="43"/>
      <c r="Z18" s="43">
        <v>53.848999999999997</v>
      </c>
      <c r="AA18" s="37">
        <v>107.09611980668642</v>
      </c>
    </row>
    <row r="19" spans="1:27" ht="78" customHeight="1" x14ac:dyDescent="0.2">
      <c r="A19" s="18"/>
      <c r="B19" s="18"/>
      <c r="C19" s="24" t="s">
        <v>364</v>
      </c>
      <c r="D19" s="20"/>
      <c r="E19" s="21"/>
      <c r="F19" s="20"/>
      <c r="G19" s="21"/>
      <c r="H19" s="21"/>
      <c r="I19" s="21"/>
      <c r="J19" s="19" t="s">
        <v>368</v>
      </c>
      <c r="K19" s="21"/>
      <c r="L19" s="21"/>
      <c r="M19" s="21"/>
      <c r="N19" s="21"/>
      <c r="O19" s="20"/>
      <c r="P19" s="21"/>
      <c r="Q19" s="20"/>
      <c r="R19" s="21"/>
      <c r="S19" s="21"/>
      <c r="T19" s="21"/>
      <c r="U19" s="43">
        <v>9754.75</v>
      </c>
      <c r="V19" s="43"/>
      <c r="W19" s="43"/>
      <c r="X19" s="43"/>
      <c r="Y19" s="43"/>
      <c r="Z19" s="43">
        <v>9787.89</v>
      </c>
      <c r="AA19" s="37">
        <v>100.33973192547219</v>
      </c>
    </row>
    <row r="20" spans="1:27" ht="81" customHeight="1" x14ac:dyDescent="0.2">
      <c r="A20" s="18"/>
      <c r="B20" s="18"/>
      <c r="C20" s="24" t="s">
        <v>365</v>
      </c>
      <c r="D20" s="20"/>
      <c r="E20" s="21"/>
      <c r="F20" s="20"/>
      <c r="G20" s="21"/>
      <c r="H20" s="21"/>
      <c r="I20" s="21"/>
      <c r="J20" s="19" t="s">
        <v>369</v>
      </c>
      <c r="K20" s="21"/>
      <c r="L20" s="21"/>
      <c r="M20" s="21"/>
      <c r="N20" s="21"/>
      <c r="O20" s="20"/>
      <c r="P20" s="21"/>
      <c r="Q20" s="20"/>
      <c r="R20" s="21"/>
      <c r="S20" s="21"/>
      <c r="T20" s="21"/>
      <c r="U20" s="43">
        <v>-1052.1199999999999</v>
      </c>
      <c r="V20" s="43"/>
      <c r="W20" s="43"/>
      <c r="X20" s="43"/>
      <c r="Y20" s="43"/>
      <c r="Z20" s="43">
        <v>-1072.82</v>
      </c>
      <c r="AA20" s="37">
        <v>101.96745618370529</v>
      </c>
    </row>
    <row r="21" spans="1:27" ht="28.5" customHeight="1" x14ac:dyDescent="0.2">
      <c r="A21" s="17" t="s">
        <v>169</v>
      </c>
      <c r="B21" s="17" t="s">
        <v>146</v>
      </c>
      <c r="C21" s="24" t="s">
        <v>370</v>
      </c>
      <c r="D21" s="28">
        <v>9804500</v>
      </c>
      <c r="E21" s="28" t="s">
        <v>70</v>
      </c>
      <c r="F21" s="28">
        <v>9804500</v>
      </c>
      <c r="G21" s="28" t="s">
        <v>70</v>
      </c>
      <c r="H21" s="28"/>
      <c r="I21" s="28"/>
      <c r="J21" s="19" t="s">
        <v>371</v>
      </c>
      <c r="K21" s="28">
        <v>9804500</v>
      </c>
      <c r="L21" s="28" t="s">
        <v>70</v>
      </c>
      <c r="M21" s="28"/>
      <c r="N21" s="28"/>
      <c r="O21" s="28">
        <v>9960996.6500000004</v>
      </c>
      <c r="P21" s="28" t="s">
        <v>70</v>
      </c>
      <c r="Q21" s="28">
        <v>9960996.6500000004</v>
      </c>
      <c r="R21" s="28" t="s">
        <v>70</v>
      </c>
      <c r="S21" s="28"/>
      <c r="T21" s="28"/>
      <c r="U21" s="43">
        <v>55300</v>
      </c>
      <c r="V21" s="43">
        <v>9960996.6500000004</v>
      </c>
      <c r="W21" s="43" t="s">
        <v>70</v>
      </c>
      <c r="X21" s="43"/>
      <c r="Y21" s="43"/>
      <c r="Z21" s="43">
        <v>57127.47</v>
      </c>
      <c r="AA21" s="37">
        <v>103.30464737793852</v>
      </c>
    </row>
    <row r="22" spans="1:27" ht="28.5" customHeight="1" x14ac:dyDescent="0.2">
      <c r="A22" s="17"/>
      <c r="B22" s="17"/>
      <c r="C22" s="24" t="s">
        <v>373</v>
      </c>
      <c r="D22" s="28"/>
      <c r="E22" s="28"/>
      <c r="F22" s="28"/>
      <c r="G22" s="28"/>
      <c r="H22" s="28"/>
      <c r="I22" s="28"/>
      <c r="J22" s="19" t="s">
        <v>372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3">
        <v>39300</v>
      </c>
      <c r="V22" s="43"/>
      <c r="W22" s="43"/>
      <c r="X22" s="43"/>
      <c r="Y22" s="43"/>
      <c r="Z22" s="43">
        <v>41351.82</v>
      </c>
      <c r="AA22" s="37">
        <v>105.22091603053435</v>
      </c>
    </row>
    <row r="23" spans="1:27" ht="38.25" customHeight="1" x14ac:dyDescent="0.2">
      <c r="A23" s="17"/>
      <c r="B23" s="17"/>
      <c r="C23" s="24" t="s">
        <v>375</v>
      </c>
      <c r="D23" s="28"/>
      <c r="E23" s="28"/>
      <c r="F23" s="28"/>
      <c r="G23" s="28"/>
      <c r="H23" s="28"/>
      <c r="I23" s="28"/>
      <c r="J23" s="19" t="s">
        <v>374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3"/>
      <c r="V23" s="43"/>
      <c r="W23" s="43"/>
      <c r="X23" s="43"/>
      <c r="Y23" s="43"/>
      <c r="Z23" s="43">
        <v>0.11</v>
      </c>
      <c r="AA23" s="37"/>
    </row>
    <row r="24" spans="1:27" ht="38.25" customHeight="1" x14ac:dyDescent="0.2">
      <c r="A24" s="17"/>
      <c r="B24" s="17"/>
      <c r="C24" s="24" t="s">
        <v>376</v>
      </c>
      <c r="D24" s="28"/>
      <c r="E24" s="28"/>
      <c r="F24" s="28"/>
      <c r="G24" s="28"/>
      <c r="H24" s="28"/>
      <c r="I24" s="28"/>
      <c r="J24" s="19" t="s">
        <v>377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3">
        <v>16000</v>
      </c>
      <c r="V24" s="43"/>
      <c r="W24" s="43"/>
      <c r="X24" s="43"/>
      <c r="Y24" s="43"/>
      <c r="Z24" s="43">
        <v>15781.066999999999</v>
      </c>
      <c r="AA24" s="37">
        <f t="shared" ref="AA24:AA31" si="3">Z24/U24*100</f>
        <v>98.631668749999989</v>
      </c>
    </row>
    <row r="25" spans="1:27" ht="54.75" customHeight="1" x14ac:dyDescent="0.2">
      <c r="A25" s="17"/>
      <c r="B25" s="17"/>
      <c r="C25" s="24" t="s">
        <v>378</v>
      </c>
      <c r="D25" s="28"/>
      <c r="E25" s="28"/>
      <c r="F25" s="28"/>
      <c r="G25" s="28"/>
      <c r="H25" s="28"/>
      <c r="I25" s="28"/>
      <c r="J25" s="19" t="s">
        <v>379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3"/>
      <c r="V25" s="43"/>
      <c r="W25" s="43"/>
      <c r="X25" s="43"/>
      <c r="Y25" s="43"/>
      <c r="Z25" s="43">
        <v>-5.52</v>
      </c>
      <c r="AA25" s="37"/>
    </row>
    <row r="26" spans="1:27" ht="0.75" customHeight="1" x14ac:dyDescent="0.2">
      <c r="A26" s="17"/>
      <c r="B26" s="17"/>
      <c r="C26" s="24" t="s">
        <v>380</v>
      </c>
      <c r="D26" s="28"/>
      <c r="E26" s="28"/>
      <c r="F26" s="28"/>
      <c r="G26" s="28"/>
      <c r="H26" s="28"/>
      <c r="I26" s="28"/>
      <c r="J26" s="19" t="s">
        <v>381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43"/>
      <c r="V26" s="43"/>
      <c r="W26" s="43"/>
      <c r="X26" s="43"/>
      <c r="Y26" s="43"/>
      <c r="Z26" s="43"/>
      <c r="AA26" s="37" t="e">
        <f t="shared" si="3"/>
        <v>#DIV/0!</v>
      </c>
    </row>
    <row r="27" spans="1:27" ht="27.75" customHeight="1" x14ac:dyDescent="0.2">
      <c r="A27" s="17" t="s">
        <v>171</v>
      </c>
      <c r="B27" s="17" t="s">
        <v>146</v>
      </c>
      <c r="C27" s="24" t="s">
        <v>172</v>
      </c>
      <c r="D27" s="28">
        <v>9600000</v>
      </c>
      <c r="E27" s="28" t="s">
        <v>70</v>
      </c>
      <c r="F27" s="28">
        <v>9600000</v>
      </c>
      <c r="G27" s="28" t="s">
        <v>70</v>
      </c>
      <c r="H27" s="28"/>
      <c r="I27" s="28"/>
      <c r="J27" s="31" t="s">
        <v>170</v>
      </c>
      <c r="K27" s="28">
        <v>9600000</v>
      </c>
      <c r="L27" s="28" t="s">
        <v>70</v>
      </c>
      <c r="M27" s="28"/>
      <c r="N27" s="28"/>
      <c r="O27" s="28">
        <v>9688464.6099999994</v>
      </c>
      <c r="P27" s="28" t="s">
        <v>70</v>
      </c>
      <c r="Q27" s="28">
        <v>9688464.6099999994</v>
      </c>
      <c r="R27" s="28" t="s">
        <v>70</v>
      </c>
      <c r="S27" s="28"/>
      <c r="T27" s="28"/>
      <c r="U27" s="43">
        <v>7999</v>
      </c>
      <c r="V27" s="43">
        <v>9688464.6099999994</v>
      </c>
      <c r="W27" s="43" t="s">
        <v>70</v>
      </c>
      <c r="X27" s="43"/>
      <c r="Y27" s="43"/>
      <c r="Z27" s="43">
        <v>7920.37</v>
      </c>
      <c r="AA27" s="37">
        <f t="shared" si="3"/>
        <v>99.017002125265648</v>
      </c>
    </row>
    <row r="28" spans="1:27" ht="27" hidden="1" customHeight="1" x14ac:dyDescent="0.2">
      <c r="A28" s="18" t="s">
        <v>173</v>
      </c>
      <c r="B28" s="18" t="s">
        <v>146</v>
      </c>
      <c r="C28" s="24" t="s">
        <v>174</v>
      </c>
      <c r="D28" s="20">
        <v>9600000</v>
      </c>
      <c r="E28" s="21" t="s">
        <v>70</v>
      </c>
      <c r="F28" s="20">
        <v>9600000</v>
      </c>
      <c r="G28" s="21" t="s">
        <v>70</v>
      </c>
      <c r="H28" s="21"/>
      <c r="I28" s="21"/>
      <c r="J28" s="19" t="s">
        <v>170</v>
      </c>
      <c r="K28" s="21">
        <v>9600000</v>
      </c>
      <c r="L28" s="21" t="s">
        <v>70</v>
      </c>
      <c r="M28" s="21"/>
      <c r="N28" s="21"/>
      <c r="O28" s="20">
        <v>9720412.5999999996</v>
      </c>
      <c r="P28" s="21" t="s">
        <v>70</v>
      </c>
      <c r="Q28" s="20">
        <v>9720412.5999999996</v>
      </c>
      <c r="R28" s="21" t="s">
        <v>70</v>
      </c>
      <c r="S28" s="21"/>
      <c r="T28" s="21"/>
      <c r="U28" s="43"/>
      <c r="V28" s="43"/>
      <c r="W28" s="43"/>
      <c r="X28" s="43"/>
      <c r="Y28" s="43"/>
      <c r="Z28" s="43"/>
      <c r="AA28" s="37" t="e">
        <f t="shared" si="3"/>
        <v>#DIV/0!</v>
      </c>
    </row>
    <row r="29" spans="1:27" ht="41.25" customHeight="1" x14ac:dyDescent="0.2">
      <c r="A29" s="18" t="s">
        <v>176</v>
      </c>
      <c r="B29" s="18" t="s">
        <v>146</v>
      </c>
      <c r="C29" s="24" t="s">
        <v>177</v>
      </c>
      <c r="D29" s="20" t="s">
        <v>70</v>
      </c>
      <c r="E29" s="21"/>
      <c r="F29" s="20"/>
      <c r="G29" s="21"/>
      <c r="H29" s="21"/>
      <c r="I29" s="21"/>
      <c r="J29" s="19" t="s">
        <v>175</v>
      </c>
      <c r="K29" s="21"/>
      <c r="L29" s="21"/>
      <c r="M29" s="21"/>
      <c r="N29" s="21"/>
      <c r="O29" s="20">
        <v>-31947.99</v>
      </c>
      <c r="P29" s="21" t="s">
        <v>70</v>
      </c>
      <c r="Q29" s="20">
        <v>-31947.99</v>
      </c>
      <c r="R29" s="21" t="s">
        <v>70</v>
      </c>
      <c r="S29" s="21"/>
      <c r="T29" s="21"/>
      <c r="U29" s="43">
        <v>1</v>
      </c>
      <c r="V29" s="43">
        <v>-31947.99</v>
      </c>
      <c r="W29" s="43" t="s">
        <v>70</v>
      </c>
      <c r="X29" s="43"/>
      <c r="Y29" s="43"/>
      <c r="Z29" s="43">
        <v>0.89600000000000002</v>
      </c>
      <c r="AA29" s="37">
        <f t="shared" si="3"/>
        <v>89.600000000000009</v>
      </c>
    </row>
    <row r="30" spans="1:27" ht="17.25" hidden="1" customHeight="1" x14ac:dyDescent="0.2">
      <c r="A30" s="17" t="s">
        <v>179</v>
      </c>
      <c r="B30" s="17" t="s">
        <v>146</v>
      </c>
      <c r="C30" s="25" t="s">
        <v>180</v>
      </c>
      <c r="D30" s="26">
        <v>4500</v>
      </c>
      <c r="E30" s="26" t="s">
        <v>70</v>
      </c>
      <c r="F30" s="26">
        <v>4500</v>
      </c>
      <c r="G30" s="26" t="s">
        <v>70</v>
      </c>
      <c r="H30" s="26"/>
      <c r="I30" s="26"/>
      <c r="J30" s="27" t="s">
        <v>178</v>
      </c>
      <c r="K30" s="26">
        <v>4500</v>
      </c>
      <c r="L30" s="26" t="s">
        <v>70</v>
      </c>
      <c r="M30" s="26"/>
      <c r="N30" s="26"/>
      <c r="O30" s="26">
        <v>-4608.97</v>
      </c>
      <c r="P30" s="26" t="s">
        <v>70</v>
      </c>
      <c r="Q30" s="26">
        <v>-4608.97</v>
      </c>
      <c r="R30" s="26" t="s">
        <v>70</v>
      </c>
      <c r="S30" s="26"/>
      <c r="T30" s="26"/>
      <c r="U30" s="41">
        <v>4.5</v>
      </c>
      <c r="V30" s="41">
        <v>-4608.97</v>
      </c>
      <c r="W30" s="41" t="s">
        <v>70</v>
      </c>
      <c r="X30" s="41"/>
      <c r="Y30" s="41"/>
      <c r="Z30" s="41">
        <v>-4.6089700000000002</v>
      </c>
      <c r="AA30" s="37">
        <f t="shared" si="3"/>
        <v>-102.42155555555557</v>
      </c>
    </row>
    <row r="31" spans="1:27" ht="15" customHeight="1" x14ac:dyDescent="0.2">
      <c r="A31" s="18" t="s">
        <v>181</v>
      </c>
      <c r="B31" s="18" t="s">
        <v>146</v>
      </c>
      <c r="C31" s="24" t="s">
        <v>182</v>
      </c>
      <c r="D31" s="20" t="s">
        <v>70</v>
      </c>
      <c r="E31" s="21"/>
      <c r="F31" s="20"/>
      <c r="G31" s="21"/>
      <c r="H31" s="21"/>
      <c r="I31" s="21"/>
      <c r="J31" s="19" t="s">
        <v>178</v>
      </c>
      <c r="K31" s="21"/>
      <c r="L31" s="21"/>
      <c r="M31" s="21"/>
      <c r="N31" s="21"/>
      <c r="O31" s="20">
        <v>-8965.94</v>
      </c>
      <c r="P31" s="21" t="s">
        <v>70</v>
      </c>
      <c r="Q31" s="20">
        <v>-8965.94</v>
      </c>
      <c r="R31" s="21" t="s">
        <v>70</v>
      </c>
      <c r="S31" s="21"/>
      <c r="T31" s="21"/>
      <c r="U31" s="43">
        <v>38500</v>
      </c>
      <c r="V31" s="43">
        <v>-8965.94</v>
      </c>
      <c r="W31" s="43" t="s">
        <v>70</v>
      </c>
      <c r="X31" s="43"/>
      <c r="Y31" s="43"/>
      <c r="Z31" s="43">
        <v>38047.300000000003</v>
      </c>
      <c r="AA31" s="37">
        <f t="shared" si="3"/>
        <v>98.824155844155854</v>
      </c>
    </row>
    <row r="32" spans="1:27" ht="26.25" hidden="1" customHeight="1" x14ac:dyDescent="0.2">
      <c r="A32" s="18"/>
      <c r="B32" s="18"/>
      <c r="C32" s="24"/>
      <c r="D32" s="20"/>
      <c r="E32" s="21"/>
      <c r="F32" s="20"/>
      <c r="G32" s="21"/>
      <c r="H32" s="21"/>
      <c r="I32" s="21"/>
      <c r="J32" s="19"/>
      <c r="K32" s="21"/>
      <c r="L32" s="21"/>
      <c r="M32" s="21"/>
      <c r="N32" s="21"/>
      <c r="O32" s="20"/>
      <c r="P32" s="21"/>
      <c r="Q32" s="20"/>
      <c r="R32" s="21"/>
      <c r="S32" s="21"/>
      <c r="T32" s="21"/>
      <c r="U32" s="43"/>
      <c r="V32" s="43"/>
      <c r="W32" s="43"/>
      <c r="X32" s="43"/>
      <c r="Y32" s="43"/>
      <c r="Z32" s="43"/>
      <c r="AA32" s="37"/>
    </row>
    <row r="33" spans="1:27" ht="27" hidden="1" customHeight="1" x14ac:dyDescent="0.2">
      <c r="A33" s="17" t="s">
        <v>184</v>
      </c>
      <c r="B33" s="17" t="s">
        <v>146</v>
      </c>
      <c r="C33" s="25" t="s">
        <v>185</v>
      </c>
      <c r="D33" s="26">
        <v>200000</v>
      </c>
      <c r="E33" s="26" t="s">
        <v>70</v>
      </c>
      <c r="F33" s="26">
        <v>200000</v>
      </c>
      <c r="G33" s="26" t="s">
        <v>70</v>
      </c>
      <c r="H33" s="26"/>
      <c r="I33" s="26"/>
      <c r="J33" s="27" t="s">
        <v>183</v>
      </c>
      <c r="K33" s="26">
        <v>200000</v>
      </c>
      <c r="L33" s="26" t="s">
        <v>70</v>
      </c>
      <c r="M33" s="26"/>
      <c r="N33" s="26"/>
      <c r="O33" s="26">
        <v>277141.01</v>
      </c>
      <c r="P33" s="26" t="s">
        <v>70</v>
      </c>
      <c r="Q33" s="26">
        <v>277141.01</v>
      </c>
      <c r="R33" s="26" t="s">
        <v>70</v>
      </c>
      <c r="S33" s="26"/>
      <c r="T33" s="26"/>
      <c r="U33" s="41">
        <v>200</v>
      </c>
      <c r="V33" s="41">
        <v>277141.01</v>
      </c>
      <c r="W33" s="41" t="s">
        <v>70</v>
      </c>
      <c r="X33" s="41"/>
      <c r="Y33" s="41"/>
      <c r="Z33" s="41">
        <v>277.14100999999999</v>
      </c>
      <c r="AA33" s="36">
        <v>138.570505</v>
      </c>
    </row>
    <row r="34" spans="1:27" ht="41.25" customHeight="1" x14ac:dyDescent="0.2">
      <c r="A34" s="18" t="s">
        <v>187</v>
      </c>
      <c r="B34" s="18" t="s">
        <v>146</v>
      </c>
      <c r="C34" s="24" t="s">
        <v>188</v>
      </c>
      <c r="D34" s="20">
        <v>200000</v>
      </c>
      <c r="E34" s="21" t="s">
        <v>70</v>
      </c>
      <c r="F34" s="20">
        <v>200000</v>
      </c>
      <c r="G34" s="21" t="s">
        <v>70</v>
      </c>
      <c r="H34" s="21"/>
      <c r="I34" s="21"/>
      <c r="J34" s="19" t="s">
        <v>186</v>
      </c>
      <c r="K34" s="21">
        <v>200000</v>
      </c>
      <c r="L34" s="21" t="s">
        <v>70</v>
      </c>
      <c r="M34" s="21"/>
      <c r="N34" s="21"/>
      <c r="O34" s="20">
        <v>277141.01</v>
      </c>
      <c r="P34" s="21" t="s">
        <v>70</v>
      </c>
      <c r="Q34" s="20">
        <v>277141.01</v>
      </c>
      <c r="R34" s="21" t="s">
        <v>70</v>
      </c>
      <c r="S34" s="21"/>
      <c r="T34" s="21"/>
      <c r="U34" s="43">
        <v>890</v>
      </c>
      <c r="V34" s="43">
        <v>277141.01</v>
      </c>
      <c r="W34" s="43" t="s">
        <v>70</v>
      </c>
      <c r="X34" s="43"/>
      <c r="Y34" s="43"/>
      <c r="Z34" s="43">
        <v>959.04</v>
      </c>
      <c r="AA34" s="37">
        <f>Z34/U34*100</f>
        <v>107.7573033707865</v>
      </c>
    </row>
    <row r="35" spans="1:27" ht="17.25" hidden="1" customHeight="1" x14ac:dyDescent="0.2">
      <c r="A35" s="17" t="s">
        <v>190</v>
      </c>
      <c r="B35" s="17" t="s">
        <v>146</v>
      </c>
      <c r="C35" s="25" t="s">
        <v>191</v>
      </c>
      <c r="D35" s="26">
        <v>1955000</v>
      </c>
      <c r="E35" s="26" t="s">
        <v>70</v>
      </c>
      <c r="F35" s="26">
        <v>1955000</v>
      </c>
      <c r="G35" s="26" t="s">
        <v>70</v>
      </c>
      <c r="H35" s="26"/>
      <c r="I35" s="26"/>
      <c r="J35" s="27" t="s">
        <v>189</v>
      </c>
      <c r="K35" s="26">
        <v>1955000</v>
      </c>
      <c r="L35" s="26" t="s">
        <v>70</v>
      </c>
      <c r="M35" s="26"/>
      <c r="N35" s="26"/>
      <c r="O35" s="26">
        <v>2146896.41</v>
      </c>
      <c r="P35" s="26" t="s">
        <v>70</v>
      </c>
      <c r="Q35" s="26">
        <v>2146896.41</v>
      </c>
      <c r="R35" s="26" t="s">
        <v>70</v>
      </c>
      <c r="S35" s="26"/>
      <c r="T35" s="26"/>
      <c r="U35" s="41">
        <v>1955</v>
      </c>
      <c r="V35" s="41">
        <v>2146896.41</v>
      </c>
      <c r="W35" s="42" t="s">
        <v>70</v>
      </c>
      <c r="X35" s="42"/>
      <c r="Y35" s="42"/>
      <c r="Z35" s="41">
        <v>2146.8964100000003</v>
      </c>
      <c r="AA35" s="36">
        <v>109.81567314578007</v>
      </c>
    </row>
    <row r="36" spans="1:27" ht="17.25" hidden="1" customHeight="1" x14ac:dyDescent="0.2">
      <c r="A36" s="17" t="s">
        <v>193</v>
      </c>
      <c r="B36" s="17" t="s">
        <v>146</v>
      </c>
      <c r="C36" s="25" t="s">
        <v>194</v>
      </c>
      <c r="D36" s="26">
        <v>390000</v>
      </c>
      <c r="E36" s="26" t="s">
        <v>70</v>
      </c>
      <c r="F36" s="26">
        <v>390000</v>
      </c>
      <c r="G36" s="26" t="s">
        <v>70</v>
      </c>
      <c r="H36" s="26"/>
      <c r="I36" s="26"/>
      <c r="J36" s="27" t="s">
        <v>192</v>
      </c>
      <c r="K36" s="26">
        <v>390000</v>
      </c>
      <c r="L36" s="26" t="s">
        <v>70</v>
      </c>
      <c r="M36" s="26"/>
      <c r="N36" s="26"/>
      <c r="O36" s="26">
        <v>539631.22</v>
      </c>
      <c r="P36" s="26" t="s">
        <v>70</v>
      </c>
      <c r="Q36" s="26">
        <v>539631.22</v>
      </c>
      <c r="R36" s="26" t="s">
        <v>70</v>
      </c>
      <c r="S36" s="26"/>
      <c r="T36" s="26"/>
      <c r="U36" s="41">
        <v>390</v>
      </c>
      <c r="V36" s="41">
        <v>539631.22</v>
      </c>
      <c r="W36" s="42" t="s">
        <v>70</v>
      </c>
      <c r="X36" s="42"/>
      <c r="Y36" s="42"/>
      <c r="Z36" s="41">
        <v>539.63121999999998</v>
      </c>
      <c r="AA36" s="36">
        <v>138.36697948717949</v>
      </c>
    </row>
    <row r="37" spans="1:27" ht="41.25" customHeight="1" x14ac:dyDescent="0.2">
      <c r="A37" s="18" t="s">
        <v>196</v>
      </c>
      <c r="B37" s="18" t="s">
        <v>146</v>
      </c>
      <c r="C37" s="24" t="s">
        <v>197</v>
      </c>
      <c r="D37" s="20">
        <v>390000</v>
      </c>
      <c r="E37" s="21" t="s">
        <v>70</v>
      </c>
      <c r="F37" s="20">
        <v>390000</v>
      </c>
      <c r="G37" s="21" t="s">
        <v>70</v>
      </c>
      <c r="H37" s="21"/>
      <c r="I37" s="21"/>
      <c r="J37" s="19" t="s">
        <v>195</v>
      </c>
      <c r="K37" s="21">
        <v>390000</v>
      </c>
      <c r="L37" s="21" t="s">
        <v>70</v>
      </c>
      <c r="M37" s="21"/>
      <c r="N37" s="21"/>
      <c r="O37" s="20">
        <v>539631.22</v>
      </c>
      <c r="P37" s="21" t="s">
        <v>70</v>
      </c>
      <c r="Q37" s="20">
        <v>539631.22</v>
      </c>
      <c r="R37" s="21" t="s">
        <v>70</v>
      </c>
      <c r="S37" s="21"/>
      <c r="T37" s="21"/>
      <c r="U37" s="43">
        <v>2100</v>
      </c>
      <c r="V37" s="43">
        <v>539631.22</v>
      </c>
      <c r="W37" s="43" t="s">
        <v>70</v>
      </c>
      <c r="X37" s="43"/>
      <c r="Y37" s="43"/>
      <c r="Z37" s="43">
        <v>2159.39</v>
      </c>
      <c r="AA37" s="37">
        <f t="shared" ref="AA37:AA68" si="4">Z37/U37*100</f>
        <v>102.82809523809524</v>
      </c>
    </row>
    <row r="38" spans="1:27" ht="27" customHeight="1" x14ac:dyDescent="0.2">
      <c r="A38" s="18"/>
      <c r="B38" s="18"/>
      <c r="C38" s="24" t="s">
        <v>388</v>
      </c>
      <c r="D38" s="20"/>
      <c r="E38" s="21"/>
      <c r="F38" s="20"/>
      <c r="G38" s="21"/>
      <c r="H38" s="21"/>
      <c r="I38" s="21"/>
      <c r="J38" s="19" t="s">
        <v>389</v>
      </c>
      <c r="K38" s="21"/>
      <c r="L38" s="21"/>
      <c r="M38" s="21"/>
      <c r="N38" s="21"/>
      <c r="O38" s="20"/>
      <c r="P38" s="21"/>
      <c r="Q38" s="20"/>
      <c r="R38" s="21"/>
      <c r="S38" s="21"/>
      <c r="T38" s="21"/>
      <c r="U38" s="43">
        <v>65000</v>
      </c>
      <c r="V38" s="43"/>
      <c r="W38" s="43"/>
      <c r="X38" s="43"/>
      <c r="Y38" s="43"/>
      <c r="Z38" s="43">
        <v>63151.864000000001</v>
      </c>
      <c r="AA38" s="37">
        <f t="shared" si="4"/>
        <v>97.156713846153849</v>
      </c>
    </row>
    <row r="39" spans="1:27" ht="14.25" customHeight="1" x14ac:dyDescent="0.2">
      <c r="A39" s="17" t="s">
        <v>198</v>
      </c>
      <c r="B39" s="17" t="s">
        <v>146</v>
      </c>
      <c r="C39" s="24" t="s">
        <v>382</v>
      </c>
      <c r="D39" s="28"/>
      <c r="E39" s="28"/>
      <c r="F39" s="28"/>
      <c r="G39" s="28"/>
      <c r="H39" s="28"/>
      <c r="I39" s="28"/>
      <c r="J39" s="31" t="s">
        <v>384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3">
        <v>12500</v>
      </c>
      <c r="V39" s="43"/>
      <c r="W39" s="43"/>
      <c r="X39" s="43"/>
      <c r="Y39" s="43"/>
      <c r="Z39" s="43">
        <v>12864.82</v>
      </c>
      <c r="AA39" s="37">
        <f t="shared" si="4"/>
        <v>102.91855999999999</v>
      </c>
    </row>
    <row r="40" spans="1:27" ht="14.25" customHeight="1" x14ac:dyDescent="0.2">
      <c r="A40" s="17" t="s">
        <v>199</v>
      </c>
      <c r="B40" s="17" t="s">
        <v>146</v>
      </c>
      <c r="C40" s="24" t="s">
        <v>383</v>
      </c>
      <c r="D40" s="28"/>
      <c r="E40" s="28"/>
      <c r="F40" s="28"/>
      <c r="G40" s="28"/>
      <c r="H40" s="28"/>
      <c r="I40" s="28"/>
      <c r="J40" s="31" t="s">
        <v>385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43">
        <v>19249.8</v>
      </c>
      <c r="V40" s="43"/>
      <c r="W40" s="43"/>
      <c r="X40" s="43"/>
      <c r="Y40" s="43"/>
      <c r="Z40" s="43">
        <v>19774.75</v>
      </c>
      <c r="AA40" s="37">
        <f t="shared" si="4"/>
        <v>102.72704131990982</v>
      </c>
    </row>
    <row r="41" spans="1:27" ht="39.75" customHeight="1" x14ac:dyDescent="0.2">
      <c r="A41" s="18" t="s">
        <v>200</v>
      </c>
      <c r="B41" s="18" t="s">
        <v>146</v>
      </c>
      <c r="C41" s="24" t="s">
        <v>390</v>
      </c>
      <c r="D41" s="20">
        <v>245000</v>
      </c>
      <c r="E41" s="21" t="s">
        <v>70</v>
      </c>
      <c r="F41" s="20">
        <v>245000</v>
      </c>
      <c r="G41" s="21" t="s">
        <v>70</v>
      </c>
      <c r="H41" s="21"/>
      <c r="I41" s="21"/>
      <c r="J41" s="19" t="s">
        <v>391</v>
      </c>
      <c r="K41" s="21">
        <v>245000</v>
      </c>
      <c r="L41" s="21" t="s">
        <v>70</v>
      </c>
      <c r="M41" s="21"/>
      <c r="N41" s="21"/>
      <c r="O41" s="20">
        <v>250201.07</v>
      </c>
      <c r="P41" s="21" t="s">
        <v>70</v>
      </c>
      <c r="Q41" s="20">
        <v>250201.07</v>
      </c>
      <c r="R41" s="21" t="s">
        <v>70</v>
      </c>
      <c r="S41" s="21"/>
      <c r="T41" s="21"/>
      <c r="U41" s="43">
        <v>4050</v>
      </c>
      <c r="V41" s="43">
        <v>250201.07</v>
      </c>
      <c r="W41" s="43" t="s">
        <v>70</v>
      </c>
      <c r="X41" s="43"/>
      <c r="Y41" s="43"/>
      <c r="Z41" s="43">
        <v>3936.1</v>
      </c>
      <c r="AA41" s="37">
        <f t="shared" si="4"/>
        <v>97.187654320987647</v>
      </c>
    </row>
    <row r="42" spans="1:27" ht="41.25" hidden="1" customHeight="1" x14ac:dyDescent="0.2">
      <c r="A42" s="17" t="s">
        <v>202</v>
      </c>
      <c r="B42" s="17" t="s">
        <v>146</v>
      </c>
      <c r="C42" s="25" t="s">
        <v>203</v>
      </c>
      <c r="D42" s="26">
        <v>1320000</v>
      </c>
      <c r="E42" s="26" t="s">
        <v>70</v>
      </c>
      <c r="F42" s="26">
        <v>1320000</v>
      </c>
      <c r="G42" s="26" t="s">
        <v>70</v>
      </c>
      <c r="H42" s="26"/>
      <c r="I42" s="26"/>
      <c r="J42" s="27" t="s">
        <v>201</v>
      </c>
      <c r="K42" s="26">
        <v>1320000</v>
      </c>
      <c r="L42" s="26" t="s">
        <v>70</v>
      </c>
      <c r="M42" s="26"/>
      <c r="N42" s="26"/>
      <c r="O42" s="26">
        <v>1357064.12</v>
      </c>
      <c r="P42" s="26" t="s">
        <v>70</v>
      </c>
      <c r="Q42" s="26">
        <v>1357064.12</v>
      </c>
      <c r="R42" s="26" t="s">
        <v>70</v>
      </c>
      <c r="S42" s="26"/>
      <c r="T42" s="26"/>
      <c r="U42" s="41">
        <v>1320</v>
      </c>
      <c r="V42" s="41">
        <v>1357064.12</v>
      </c>
      <c r="W42" s="41" t="s">
        <v>70</v>
      </c>
      <c r="X42" s="41"/>
      <c r="Y42" s="41"/>
      <c r="Z42" s="41">
        <v>1357.06412</v>
      </c>
      <c r="AA42" s="36">
        <f t="shared" si="4"/>
        <v>102.80788787878788</v>
      </c>
    </row>
    <row r="43" spans="1:27" ht="39.75" customHeight="1" x14ac:dyDescent="0.2">
      <c r="A43" s="18" t="s">
        <v>204</v>
      </c>
      <c r="B43" s="18" t="s">
        <v>146</v>
      </c>
      <c r="C43" s="24" t="s">
        <v>392</v>
      </c>
      <c r="D43" s="20">
        <v>1320000</v>
      </c>
      <c r="E43" s="21" t="s">
        <v>70</v>
      </c>
      <c r="F43" s="20">
        <v>1320000</v>
      </c>
      <c r="G43" s="21" t="s">
        <v>70</v>
      </c>
      <c r="H43" s="21"/>
      <c r="I43" s="21"/>
      <c r="J43" s="19" t="s">
        <v>393</v>
      </c>
      <c r="K43" s="21">
        <v>1320000</v>
      </c>
      <c r="L43" s="21" t="s">
        <v>70</v>
      </c>
      <c r="M43" s="21"/>
      <c r="N43" s="21"/>
      <c r="O43" s="20">
        <v>1357064.12</v>
      </c>
      <c r="P43" s="21" t="s">
        <v>70</v>
      </c>
      <c r="Q43" s="20">
        <v>1357064.12</v>
      </c>
      <c r="R43" s="21" t="s">
        <v>70</v>
      </c>
      <c r="S43" s="21"/>
      <c r="T43" s="21"/>
      <c r="U43" s="43">
        <v>950</v>
      </c>
      <c r="V43" s="43">
        <v>1357064.12</v>
      </c>
      <c r="W43" s="43" t="s">
        <v>70</v>
      </c>
      <c r="X43" s="43"/>
      <c r="Y43" s="43"/>
      <c r="Z43" s="43">
        <v>950.97</v>
      </c>
      <c r="AA43" s="37">
        <f t="shared" si="4"/>
        <v>100.10210526315791</v>
      </c>
    </row>
    <row r="44" spans="1:27" ht="16.5" hidden="1" customHeight="1" x14ac:dyDescent="0.2">
      <c r="A44" s="17" t="s">
        <v>206</v>
      </c>
      <c r="B44" s="17" t="s">
        <v>146</v>
      </c>
      <c r="C44" s="25" t="s">
        <v>207</v>
      </c>
      <c r="D44" s="26">
        <v>1600000</v>
      </c>
      <c r="E44" s="26" t="s">
        <v>70</v>
      </c>
      <c r="F44" s="26">
        <v>1600000</v>
      </c>
      <c r="G44" s="26" t="s">
        <v>70</v>
      </c>
      <c r="H44" s="26"/>
      <c r="I44" s="26"/>
      <c r="J44" s="27" t="s">
        <v>205</v>
      </c>
      <c r="K44" s="26">
        <v>1600000</v>
      </c>
      <c r="L44" s="26" t="s">
        <v>70</v>
      </c>
      <c r="M44" s="26"/>
      <c r="N44" s="26"/>
      <c r="O44" s="26">
        <v>1795481.65</v>
      </c>
      <c r="P44" s="26" t="s">
        <v>70</v>
      </c>
      <c r="Q44" s="26">
        <v>1795481.65</v>
      </c>
      <c r="R44" s="26" t="s">
        <v>70</v>
      </c>
      <c r="S44" s="26"/>
      <c r="T44" s="26"/>
      <c r="U44" s="41">
        <v>1600</v>
      </c>
      <c r="V44" s="41">
        <v>1795481.65</v>
      </c>
      <c r="W44" s="41" t="s">
        <v>70</v>
      </c>
      <c r="X44" s="41"/>
      <c r="Y44" s="41"/>
      <c r="Z44" s="41">
        <v>1795.4816499999999</v>
      </c>
      <c r="AA44" s="36">
        <f t="shared" si="4"/>
        <v>112.217603125</v>
      </c>
    </row>
    <row r="45" spans="1:27" ht="27" hidden="1" customHeight="1" x14ac:dyDescent="0.2">
      <c r="A45" s="17" t="s">
        <v>209</v>
      </c>
      <c r="B45" s="17" t="s">
        <v>146</v>
      </c>
      <c r="C45" s="25" t="s">
        <v>210</v>
      </c>
      <c r="D45" s="26">
        <v>1600000</v>
      </c>
      <c r="E45" s="26" t="s">
        <v>70</v>
      </c>
      <c r="F45" s="26">
        <v>1600000</v>
      </c>
      <c r="G45" s="26" t="s">
        <v>70</v>
      </c>
      <c r="H45" s="26"/>
      <c r="I45" s="26"/>
      <c r="J45" s="27" t="s">
        <v>208</v>
      </c>
      <c r="K45" s="26">
        <v>1600000</v>
      </c>
      <c r="L45" s="26" t="s">
        <v>70</v>
      </c>
      <c r="M45" s="26"/>
      <c r="N45" s="26"/>
      <c r="O45" s="26">
        <v>1792481.65</v>
      </c>
      <c r="P45" s="26" t="s">
        <v>70</v>
      </c>
      <c r="Q45" s="26">
        <v>1792481.65</v>
      </c>
      <c r="R45" s="26" t="s">
        <v>70</v>
      </c>
      <c r="S45" s="26"/>
      <c r="T45" s="26"/>
      <c r="U45" s="41">
        <v>1600</v>
      </c>
      <c r="V45" s="41">
        <v>1792481.65</v>
      </c>
      <c r="W45" s="41" t="s">
        <v>70</v>
      </c>
      <c r="X45" s="41"/>
      <c r="Y45" s="41"/>
      <c r="Z45" s="41">
        <v>1792.4816499999999</v>
      </c>
      <c r="AA45" s="36">
        <f t="shared" si="4"/>
        <v>112.030103125</v>
      </c>
    </row>
    <row r="46" spans="1:27" ht="39" customHeight="1" x14ac:dyDescent="0.2">
      <c r="A46" s="18" t="s">
        <v>212</v>
      </c>
      <c r="B46" s="18" t="s">
        <v>146</v>
      </c>
      <c r="C46" s="24" t="s">
        <v>213</v>
      </c>
      <c r="D46" s="20">
        <v>1600000</v>
      </c>
      <c r="E46" s="21" t="s">
        <v>70</v>
      </c>
      <c r="F46" s="20">
        <v>1600000</v>
      </c>
      <c r="G46" s="21" t="s">
        <v>70</v>
      </c>
      <c r="H46" s="21"/>
      <c r="I46" s="21"/>
      <c r="J46" s="19" t="s">
        <v>211</v>
      </c>
      <c r="K46" s="21">
        <v>1600000</v>
      </c>
      <c r="L46" s="21" t="s">
        <v>70</v>
      </c>
      <c r="M46" s="21"/>
      <c r="N46" s="21"/>
      <c r="O46" s="20">
        <v>1792481.65</v>
      </c>
      <c r="P46" s="21" t="s">
        <v>70</v>
      </c>
      <c r="Q46" s="20">
        <v>1792481.65</v>
      </c>
      <c r="R46" s="21" t="s">
        <v>70</v>
      </c>
      <c r="S46" s="21"/>
      <c r="T46" s="21"/>
      <c r="U46" s="43">
        <v>2700</v>
      </c>
      <c r="V46" s="43">
        <v>1792481.65</v>
      </c>
      <c r="W46" s="43" t="s">
        <v>70</v>
      </c>
      <c r="X46" s="43"/>
      <c r="Y46" s="43"/>
      <c r="Z46" s="43">
        <v>2745.99</v>
      </c>
      <c r="AA46" s="37">
        <f t="shared" si="4"/>
        <v>101.70333333333332</v>
      </c>
    </row>
    <row r="47" spans="1:27" ht="41.25" hidden="1" customHeight="1" x14ac:dyDescent="0.2">
      <c r="A47" s="17" t="s">
        <v>215</v>
      </c>
      <c r="B47" s="17" t="s">
        <v>146</v>
      </c>
      <c r="C47" s="25" t="s">
        <v>216</v>
      </c>
      <c r="D47" s="26" t="s">
        <v>70</v>
      </c>
      <c r="E47" s="26"/>
      <c r="F47" s="26"/>
      <c r="G47" s="26"/>
      <c r="H47" s="26"/>
      <c r="I47" s="26"/>
      <c r="J47" s="27" t="s">
        <v>214</v>
      </c>
      <c r="K47" s="26"/>
      <c r="L47" s="26"/>
      <c r="M47" s="26"/>
      <c r="N47" s="26"/>
      <c r="O47" s="26">
        <v>3000</v>
      </c>
      <c r="P47" s="26" t="s">
        <v>70</v>
      </c>
      <c r="Q47" s="26">
        <v>3000</v>
      </c>
      <c r="R47" s="26" t="s">
        <v>70</v>
      </c>
      <c r="S47" s="26"/>
      <c r="T47" s="26"/>
      <c r="U47" s="41">
        <v>0</v>
      </c>
      <c r="V47" s="41">
        <v>3000</v>
      </c>
      <c r="W47" s="41" t="s">
        <v>70</v>
      </c>
      <c r="X47" s="41"/>
      <c r="Y47" s="41"/>
      <c r="Z47" s="41">
        <v>3</v>
      </c>
      <c r="AA47" s="37" t="e">
        <f t="shared" si="4"/>
        <v>#DIV/0!</v>
      </c>
    </row>
    <row r="48" spans="1:27" ht="41.25" hidden="1" customHeight="1" x14ac:dyDescent="0.2">
      <c r="A48" s="17" t="s">
        <v>218</v>
      </c>
      <c r="B48" s="17" t="s">
        <v>146</v>
      </c>
      <c r="C48" s="25" t="s">
        <v>219</v>
      </c>
      <c r="D48" s="26" t="s">
        <v>70</v>
      </c>
      <c r="E48" s="26"/>
      <c r="F48" s="26"/>
      <c r="G48" s="26"/>
      <c r="H48" s="26"/>
      <c r="I48" s="26"/>
      <c r="J48" s="27" t="s">
        <v>217</v>
      </c>
      <c r="K48" s="26"/>
      <c r="L48" s="26"/>
      <c r="M48" s="26"/>
      <c r="N48" s="26"/>
      <c r="O48" s="26">
        <v>-14717.47</v>
      </c>
      <c r="P48" s="26" t="s">
        <v>70</v>
      </c>
      <c r="Q48" s="26">
        <v>-14717.47</v>
      </c>
      <c r="R48" s="26" t="s">
        <v>70</v>
      </c>
      <c r="S48" s="26"/>
      <c r="T48" s="26"/>
      <c r="U48" s="41">
        <v>0</v>
      </c>
      <c r="V48" s="41">
        <v>3000</v>
      </c>
      <c r="W48" s="41" t="s">
        <v>70</v>
      </c>
      <c r="X48" s="41"/>
      <c r="Y48" s="41"/>
      <c r="Z48" s="41">
        <v>0</v>
      </c>
      <c r="AA48" s="36" t="e">
        <f t="shared" si="4"/>
        <v>#DIV/0!</v>
      </c>
    </row>
    <row r="49" spans="1:27" ht="16.5" hidden="1" customHeight="1" x14ac:dyDescent="0.2">
      <c r="A49" s="17" t="s">
        <v>221</v>
      </c>
      <c r="B49" s="17" t="s">
        <v>146</v>
      </c>
      <c r="C49" s="25" t="s">
        <v>222</v>
      </c>
      <c r="D49" s="26" t="s">
        <v>70</v>
      </c>
      <c r="E49" s="26"/>
      <c r="F49" s="26"/>
      <c r="G49" s="26"/>
      <c r="H49" s="26"/>
      <c r="I49" s="26"/>
      <c r="J49" s="27" t="s">
        <v>220</v>
      </c>
      <c r="K49" s="26"/>
      <c r="L49" s="26"/>
      <c r="M49" s="26"/>
      <c r="N49" s="26"/>
      <c r="O49" s="26">
        <v>-14809.62</v>
      </c>
      <c r="P49" s="26" t="s">
        <v>70</v>
      </c>
      <c r="Q49" s="26">
        <v>-14809.62</v>
      </c>
      <c r="R49" s="26" t="s">
        <v>70</v>
      </c>
      <c r="S49" s="26"/>
      <c r="T49" s="26"/>
      <c r="U49" s="41">
        <v>0</v>
      </c>
      <c r="V49" s="41">
        <v>-14717.47</v>
      </c>
      <c r="W49" s="41" t="s">
        <v>70</v>
      </c>
      <c r="X49" s="41"/>
      <c r="Y49" s="41"/>
      <c r="Z49" s="41">
        <v>-14.717469999999999</v>
      </c>
      <c r="AA49" s="36" t="e">
        <f t="shared" si="4"/>
        <v>#DIV/0!</v>
      </c>
    </row>
    <row r="50" spans="1:27" ht="27.75" hidden="1" customHeight="1" x14ac:dyDescent="0.2">
      <c r="A50" s="17" t="s">
        <v>224</v>
      </c>
      <c r="B50" s="17" t="s">
        <v>146</v>
      </c>
      <c r="C50" s="25" t="s">
        <v>225</v>
      </c>
      <c r="D50" s="26" t="s">
        <v>70</v>
      </c>
      <c r="E50" s="26"/>
      <c r="F50" s="26"/>
      <c r="G50" s="26"/>
      <c r="H50" s="26"/>
      <c r="I50" s="26"/>
      <c r="J50" s="27" t="s">
        <v>223</v>
      </c>
      <c r="K50" s="26"/>
      <c r="L50" s="26"/>
      <c r="M50" s="26"/>
      <c r="N50" s="26"/>
      <c r="O50" s="26">
        <v>-14809.62</v>
      </c>
      <c r="P50" s="26" t="s">
        <v>70</v>
      </c>
      <c r="Q50" s="26">
        <v>-14809.62</v>
      </c>
      <c r="R50" s="26" t="s">
        <v>70</v>
      </c>
      <c r="S50" s="26"/>
      <c r="T50" s="26"/>
      <c r="U50" s="41">
        <v>0</v>
      </c>
      <c r="V50" s="41">
        <v>-14809.62</v>
      </c>
      <c r="W50" s="41" t="s">
        <v>70</v>
      </c>
      <c r="X50" s="41"/>
      <c r="Y50" s="41"/>
      <c r="Z50" s="41">
        <v>-14.809620000000001</v>
      </c>
      <c r="AA50" s="36" t="e">
        <f t="shared" si="4"/>
        <v>#DIV/0!</v>
      </c>
    </row>
    <row r="51" spans="1:27" ht="25.5" hidden="1" customHeight="1" x14ac:dyDescent="0.2">
      <c r="A51" s="17" t="s">
        <v>227</v>
      </c>
      <c r="B51" s="17" t="s">
        <v>146</v>
      </c>
      <c r="C51" s="25" t="s">
        <v>228</v>
      </c>
      <c r="D51" s="26" t="s">
        <v>70</v>
      </c>
      <c r="E51" s="26"/>
      <c r="F51" s="26"/>
      <c r="G51" s="26"/>
      <c r="H51" s="26"/>
      <c r="I51" s="26"/>
      <c r="J51" s="27" t="s">
        <v>226</v>
      </c>
      <c r="K51" s="26"/>
      <c r="L51" s="26"/>
      <c r="M51" s="26"/>
      <c r="N51" s="26"/>
      <c r="O51" s="26">
        <v>92.15</v>
      </c>
      <c r="P51" s="26" t="s">
        <v>70</v>
      </c>
      <c r="Q51" s="26">
        <v>92.15</v>
      </c>
      <c r="R51" s="26" t="s">
        <v>70</v>
      </c>
      <c r="S51" s="26"/>
      <c r="T51" s="26"/>
      <c r="U51" s="41">
        <v>0</v>
      </c>
      <c r="V51" s="41">
        <v>-14809.62</v>
      </c>
      <c r="W51" s="41" t="s">
        <v>70</v>
      </c>
      <c r="X51" s="41"/>
      <c r="Y51" s="41"/>
      <c r="Z51" s="41">
        <v>-14.809620000000001</v>
      </c>
      <c r="AA51" s="36" t="e">
        <f t="shared" si="4"/>
        <v>#DIV/0!</v>
      </c>
    </row>
    <row r="52" spans="1:27" ht="41.25" hidden="1" customHeight="1" x14ac:dyDescent="0.2">
      <c r="A52" s="17" t="s">
        <v>230</v>
      </c>
      <c r="B52" s="17" t="s">
        <v>146</v>
      </c>
      <c r="C52" s="25" t="s">
        <v>231</v>
      </c>
      <c r="D52" s="26" t="s">
        <v>70</v>
      </c>
      <c r="E52" s="26"/>
      <c r="F52" s="26"/>
      <c r="G52" s="26"/>
      <c r="H52" s="26"/>
      <c r="I52" s="26"/>
      <c r="J52" s="27" t="s">
        <v>229</v>
      </c>
      <c r="K52" s="26"/>
      <c r="L52" s="26"/>
      <c r="M52" s="26"/>
      <c r="N52" s="26"/>
      <c r="O52" s="26">
        <v>92.15</v>
      </c>
      <c r="P52" s="26" t="s">
        <v>70</v>
      </c>
      <c r="Q52" s="26">
        <v>92.15</v>
      </c>
      <c r="R52" s="26" t="s">
        <v>70</v>
      </c>
      <c r="S52" s="26"/>
      <c r="T52" s="26"/>
      <c r="U52" s="41">
        <v>0</v>
      </c>
      <c r="V52" s="41">
        <v>-14809.62</v>
      </c>
      <c r="W52" s="41" t="s">
        <v>70</v>
      </c>
      <c r="X52" s="41"/>
      <c r="Y52" s="41"/>
      <c r="Z52" s="41">
        <v>0</v>
      </c>
      <c r="AA52" s="36" t="e">
        <f t="shared" si="4"/>
        <v>#DIV/0!</v>
      </c>
    </row>
    <row r="53" spans="1:27" ht="41.25" hidden="1" customHeight="1" x14ac:dyDescent="0.2">
      <c r="A53" s="17" t="s">
        <v>233</v>
      </c>
      <c r="B53" s="17" t="s">
        <v>146</v>
      </c>
      <c r="C53" s="25" t="s">
        <v>234</v>
      </c>
      <c r="D53" s="26">
        <v>14235000</v>
      </c>
      <c r="E53" s="26" t="s">
        <v>70</v>
      </c>
      <c r="F53" s="26">
        <v>14235000</v>
      </c>
      <c r="G53" s="26" t="s">
        <v>70</v>
      </c>
      <c r="H53" s="26"/>
      <c r="I53" s="26"/>
      <c r="J53" s="27" t="s">
        <v>232</v>
      </c>
      <c r="K53" s="26">
        <v>14235000</v>
      </c>
      <c r="L53" s="26" t="s">
        <v>70</v>
      </c>
      <c r="M53" s="26"/>
      <c r="N53" s="26"/>
      <c r="O53" s="26">
        <v>17145386.780000001</v>
      </c>
      <c r="P53" s="26" t="s">
        <v>70</v>
      </c>
      <c r="Q53" s="26">
        <v>17145386.780000001</v>
      </c>
      <c r="R53" s="26" t="s">
        <v>70</v>
      </c>
      <c r="S53" s="26"/>
      <c r="T53" s="26"/>
      <c r="U53" s="41">
        <v>0</v>
      </c>
      <c r="V53" s="41">
        <v>92.15</v>
      </c>
      <c r="W53" s="41" t="s">
        <v>70</v>
      </c>
      <c r="X53" s="41"/>
      <c r="Y53" s="41"/>
      <c r="Z53" s="41">
        <v>9.215000000000001E-2</v>
      </c>
      <c r="AA53" s="36" t="e">
        <f t="shared" si="4"/>
        <v>#DIV/0!</v>
      </c>
    </row>
    <row r="54" spans="1:27" ht="90" hidden="1" customHeight="1" x14ac:dyDescent="0.2">
      <c r="A54" s="17" t="s">
        <v>236</v>
      </c>
      <c r="B54" s="17" t="s">
        <v>146</v>
      </c>
      <c r="C54" s="25" t="s">
        <v>237</v>
      </c>
      <c r="D54" s="26">
        <v>8015000</v>
      </c>
      <c r="E54" s="26" t="s">
        <v>70</v>
      </c>
      <c r="F54" s="26">
        <v>8015000</v>
      </c>
      <c r="G54" s="26" t="s">
        <v>70</v>
      </c>
      <c r="H54" s="26"/>
      <c r="I54" s="26"/>
      <c r="J54" s="27" t="s">
        <v>235</v>
      </c>
      <c r="K54" s="26">
        <v>8015000</v>
      </c>
      <c r="L54" s="26" t="s">
        <v>70</v>
      </c>
      <c r="M54" s="26"/>
      <c r="N54" s="26"/>
      <c r="O54" s="26">
        <v>8798846.1300000008</v>
      </c>
      <c r="P54" s="26" t="s">
        <v>70</v>
      </c>
      <c r="Q54" s="26">
        <v>8798846.1300000008</v>
      </c>
      <c r="R54" s="26" t="s">
        <v>70</v>
      </c>
      <c r="S54" s="26"/>
      <c r="T54" s="26"/>
      <c r="U54" s="41">
        <v>0</v>
      </c>
      <c r="V54" s="41">
        <v>92.15</v>
      </c>
      <c r="W54" s="41" t="s">
        <v>70</v>
      </c>
      <c r="X54" s="41"/>
      <c r="Y54" s="41"/>
      <c r="Z54" s="41">
        <v>9.215000000000001E-2</v>
      </c>
      <c r="AA54" s="36" t="e">
        <f t="shared" si="4"/>
        <v>#DIV/0!</v>
      </c>
    </row>
    <row r="55" spans="1:27" ht="25.5" hidden="1" customHeight="1" x14ac:dyDescent="0.2">
      <c r="A55" s="17" t="s">
        <v>239</v>
      </c>
      <c r="B55" s="17" t="s">
        <v>146</v>
      </c>
      <c r="C55" s="25" t="s">
        <v>240</v>
      </c>
      <c r="D55" s="26">
        <v>8015000</v>
      </c>
      <c r="E55" s="26" t="s">
        <v>70</v>
      </c>
      <c r="F55" s="26">
        <v>8015000</v>
      </c>
      <c r="G55" s="26" t="s">
        <v>70</v>
      </c>
      <c r="H55" s="26"/>
      <c r="I55" s="26"/>
      <c r="J55" s="27" t="s">
        <v>238</v>
      </c>
      <c r="K55" s="26">
        <v>8015000</v>
      </c>
      <c r="L55" s="26" t="s">
        <v>70</v>
      </c>
      <c r="M55" s="26"/>
      <c r="N55" s="26"/>
      <c r="O55" s="26">
        <v>8798846.1300000008</v>
      </c>
      <c r="P55" s="26" t="s">
        <v>70</v>
      </c>
      <c r="Q55" s="26">
        <v>8798846.1300000008</v>
      </c>
      <c r="R55" s="26" t="s">
        <v>70</v>
      </c>
      <c r="S55" s="26"/>
      <c r="T55" s="26"/>
      <c r="U55" s="41">
        <v>0</v>
      </c>
      <c r="V55" s="41">
        <v>92.15</v>
      </c>
      <c r="W55" s="41" t="s">
        <v>70</v>
      </c>
      <c r="X55" s="41"/>
      <c r="Y55" s="41"/>
      <c r="Z55" s="41">
        <v>0.01</v>
      </c>
      <c r="AA55" s="36" t="e">
        <f t="shared" si="4"/>
        <v>#DIV/0!</v>
      </c>
    </row>
    <row r="56" spans="1:27" ht="78.75" customHeight="1" x14ac:dyDescent="0.2">
      <c r="A56" s="18" t="s">
        <v>242</v>
      </c>
      <c r="B56" s="18" t="s">
        <v>146</v>
      </c>
      <c r="C56" s="24" t="s">
        <v>243</v>
      </c>
      <c r="D56" s="20">
        <v>8015000</v>
      </c>
      <c r="E56" s="21" t="s">
        <v>70</v>
      </c>
      <c r="F56" s="20">
        <v>8015000</v>
      </c>
      <c r="G56" s="21" t="s">
        <v>70</v>
      </c>
      <c r="H56" s="21"/>
      <c r="I56" s="21"/>
      <c r="J56" s="19" t="s">
        <v>241</v>
      </c>
      <c r="K56" s="21">
        <v>8015000</v>
      </c>
      <c r="L56" s="21" t="s">
        <v>70</v>
      </c>
      <c r="M56" s="21"/>
      <c r="N56" s="21"/>
      <c r="O56" s="20">
        <v>8798846.1300000008</v>
      </c>
      <c r="P56" s="21" t="s">
        <v>70</v>
      </c>
      <c r="Q56" s="20">
        <v>8798846.1300000008</v>
      </c>
      <c r="R56" s="21" t="s">
        <v>70</v>
      </c>
      <c r="S56" s="21"/>
      <c r="T56" s="21"/>
      <c r="U56" s="43">
        <v>19000</v>
      </c>
      <c r="V56" s="43">
        <v>8798846.1300000008</v>
      </c>
      <c r="W56" s="43" t="s">
        <v>70</v>
      </c>
      <c r="X56" s="43"/>
      <c r="Y56" s="43"/>
      <c r="Z56" s="43">
        <v>19396.41</v>
      </c>
      <c r="AA56" s="37">
        <f t="shared" si="4"/>
        <v>102.08636842105263</v>
      </c>
    </row>
    <row r="57" spans="1:27" ht="79.5" customHeight="1" x14ac:dyDescent="0.2">
      <c r="A57" s="18" t="s">
        <v>245</v>
      </c>
      <c r="B57" s="18" t="s">
        <v>146</v>
      </c>
      <c r="C57" s="24" t="s">
        <v>246</v>
      </c>
      <c r="D57" s="20">
        <v>6220000</v>
      </c>
      <c r="E57" s="21" t="s">
        <v>70</v>
      </c>
      <c r="F57" s="20">
        <v>6220000</v>
      </c>
      <c r="G57" s="21" t="s">
        <v>70</v>
      </c>
      <c r="H57" s="21"/>
      <c r="I57" s="21"/>
      <c r="J57" s="19" t="s">
        <v>244</v>
      </c>
      <c r="K57" s="21">
        <v>6220000</v>
      </c>
      <c r="L57" s="21" t="s">
        <v>70</v>
      </c>
      <c r="M57" s="21"/>
      <c r="N57" s="21"/>
      <c r="O57" s="20">
        <v>8346540.6500000004</v>
      </c>
      <c r="P57" s="21" t="s">
        <v>70</v>
      </c>
      <c r="Q57" s="20">
        <v>8346540.6500000004</v>
      </c>
      <c r="R57" s="21" t="s">
        <v>70</v>
      </c>
      <c r="S57" s="21"/>
      <c r="T57" s="21"/>
      <c r="U57" s="43">
        <v>3000</v>
      </c>
      <c r="V57" s="43">
        <v>8346540.6500000004</v>
      </c>
      <c r="W57" s="43" t="s">
        <v>70</v>
      </c>
      <c r="X57" s="43"/>
      <c r="Y57" s="43"/>
      <c r="Z57" s="43">
        <v>3095.46</v>
      </c>
      <c r="AA57" s="37">
        <f t="shared" si="4"/>
        <v>103.182</v>
      </c>
    </row>
    <row r="58" spans="1:27" ht="28.5" customHeight="1" x14ac:dyDescent="0.2">
      <c r="A58" s="17" t="s">
        <v>248</v>
      </c>
      <c r="B58" s="17" t="s">
        <v>146</v>
      </c>
      <c r="C58" s="24" t="s">
        <v>249</v>
      </c>
      <c r="D58" s="28">
        <v>1040000</v>
      </c>
      <c r="E58" s="28" t="s">
        <v>70</v>
      </c>
      <c r="F58" s="28">
        <v>1040000</v>
      </c>
      <c r="G58" s="28" t="s">
        <v>70</v>
      </c>
      <c r="H58" s="28"/>
      <c r="I58" s="28"/>
      <c r="J58" s="31" t="s">
        <v>247</v>
      </c>
      <c r="K58" s="28">
        <v>1040000</v>
      </c>
      <c r="L58" s="28" t="s">
        <v>70</v>
      </c>
      <c r="M58" s="28"/>
      <c r="N58" s="28"/>
      <c r="O58" s="28">
        <v>1096808.3</v>
      </c>
      <c r="P58" s="28" t="s">
        <v>70</v>
      </c>
      <c r="Q58" s="28">
        <v>1096808.3</v>
      </c>
      <c r="R58" s="28" t="s">
        <v>70</v>
      </c>
      <c r="S58" s="28"/>
      <c r="T58" s="28"/>
      <c r="U58" s="43">
        <v>320</v>
      </c>
      <c r="V58" s="43">
        <v>1096808.3</v>
      </c>
      <c r="W58" s="43" t="s">
        <v>70</v>
      </c>
      <c r="X58" s="43"/>
      <c r="Y58" s="43"/>
      <c r="Z58" s="43">
        <v>310.39</v>
      </c>
      <c r="AA58" s="37">
        <f t="shared" si="4"/>
        <v>96.996874999999989</v>
      </c>
    </row>
    <row r="59" spans="1:27" ht="14.25" customHeight="1" x14ac:dyDescent="0.2">
      <c r="A59" s="17" t="s">
        <v>251</v>
      </c>
      <c r="B59" s="17" t="s">
        <v>146</v>
      </c>
      <c r="C59" s="24" t="s">
        <v>252</v>
      </c>
      <c r="D59" s="28">
        <v>1040000</v>
      </c>
      <c r="E59" s="28" t="s">
        <v>70</v>
      </c>
      <c r="F59" s="28">
        <v>1040000</v>
      </c>
      <c r="G59" s="28" t="s">
        <v>70</v>
      </c>
      <c r="H59" s="28"/>
      <c r="I59" s="28"/>
      <c r="J59" s="31" t="s">
        <v>250</v>
      </c>
      <c r="K59" s="28">
        <v>1040000</v>
      </c>
      <c r="L59" s="28" t="s">
        <v>70</v>
      </c>
      <c r="M59" s="28"/>
      <c r="N59" s="28"/>
      <c r="O59" s="28">
        <v>1096808.3</v>
      </c>
      <c r="P59" s="28" t="s">
        <v>70</v>
      </c>
      <c r="Q59" s="28">
        <v>1096808.3</v>
      </c>
      <c r="R59" s="28" t="s">
        <v>70</v>
      </c>
      <c r="S59" s="28"/>
      <c r="T59" s="28"/>
      <c r="U59" s="43">
        <v>320</v>
      </c>
      <c r="V59" s="43">
        <v>1096808.3</v>
      </c>
      <c r="W59" s="43" t="s">
        <v>70</v>
      </c>
      <c r="X59" s="43"/>
      <c r="Y59" s="43"/>
      <c r="Z59" s="43">
        <v>310.39999999999998</v>
      </c>
      <c r="AA59" s="37">
        <f t="shared" si="4"/>
        <v>97</v>
      </c>
    </row>
    <row r="60" spans="1:27" ht="25.5" customHeight="1" x14ac:dyDescent="0.2">
      <c r="A60" s="18" t="s">
        <v>254</v>
      </c>
      <c r="B60" s="18" t="s">
        <v>146</v>
      </c>
      <c r="C60" s="24" t="s">
        <v>255</v>
      </c>
      <c r="D60" s="20">
        <v>100000</v>
      </c>
      <c r="E60" s="21" t="s">
        <v>70</v>
      </c>
      <c r="F60" s="20">
        <v>100000</v>
      </c>
      <c r="G60" s="21" t="s">
        <v>70</v>
      </c>
      <c r="H60" s="21"/>
      <c r="I60" s="21"/>
      <c r="J60" s="19" t="s">
        <v>253</v>
      </c>
      <c r="K60" s="21">
        <v>100000</v>
      </c>
      <c r="L60" s="21" t="s">
        <v>70</v>
      </c>
      <c r="M60" s="21"/>
      <c r="N60" s="21"/>
      <c r="O60" s="20">
        <v>136845.71</v>
      </c>
      <c r="P60" s="21" t="s">
        <v>70</v>
      </c>
      <c r="Q60" s="20">
        <v>136845.71</v>
      </c>
      <c r="R60" s="21" t="s">
        <v>70</v>
      </c>
      <c r="S60" s="21"/>
      <c r="T60" s="21"/>
      <c r="U60" s="43">
        <v>265</v>
      </c>
      <c r="V60" s="43">
        <v>136845.71</v>
      </c>
      <c r="W60" s="43" t="s">
        <v>70</v>
      </c>
      <c r="X60" s="43"/>
      <c r="Y60" s="43"/>
      <c r="Z60" s="43">
        <v>255.14</v>
      </c>
      <c r="AA60" s="37">
        <f t="shared" si="4"/>
        <v>96.279245283018867</v>
      </c>
    </row>
    <row r="61" spans="1:27" ht="29.25" customHeight="1" x14ac:dyDescent="0.2">
      <c r="A61" s="18" t="s">
        <v>257</v>
      </c>
      <c r="B61" s="18" t="s">
        <v>146</v>
      </c>
      <c r="C61" s="24" t="s">
        <v>258</v>
      </c>
      <c r="D61" s="20">
        <v>80000</v>
      </c>
      <c r="E61" s="21" t="s">
        <v>70</v>
      </c>
      <c r="F61" s="20">
        <v>80000</v>
      </c>
      <c r="G61" s="21" t="s">
        <v>70</v>
      </c>
      <c r="H61" s="21"/>
      <c r="I61" s="21"/>
      <c r="J61" s="19" t="s">
        <v>256</v>
      </c>
      <c r="K61" s="21">
        <v>80000</v>
      </c>
      <c r="L61" s="21" t="s">
        <v>70</v>
      </c>
      <c r="M61" s="21"/>
      <c r="N61" s="21"/>
      <c r="O61" s="20">
        <v>82125.88</v>
      </c>
      <c r="P61" s="21" t="s">
        <v>70</v>
      </c>
      <c r="Q61" s="20">
        <v>82125.88</v>
      </c>
      <c r="R61" s="21" t="s">
        <v>70</v>
      </c>
      <c r="S61" s="21"/>
      <c r="T61" s="21"/>
      <c r="U61" s="43">
        <v>25</v>
      </c>
      <c r="V61" s="43">
        <v>82125.88</v>
      </c>
      <c r="W61" s="43" t="s">
        <v>70</v>
      </c>
      <c r="X61" s="43"/>
      <c r="Y61" s="43"/>
      <c r="Z61" s="43">
        <v>24.77</v>
      </c>
      <c r="AA61" s="37">
        <f t="shared" si="4"/>
        <v>99.08</v>
      </c>
    </row>
    <row r="62" spans="1:27" ht="25.5" x14ac:dyDescent="0.2">
      <c r="A62" s="18" t="s">
        <v>260</v>
      </c>
      <c r="B62" s="18" t="s">
        <v>146</v>
      </c>
      <c r="C62" s="24" t="s">
        <v>261</v>
      </c>
      <c r="D62" s="20">
        <v>370000</v>
      </c>
      <c r="E62" s="21" t="s">
        <v>70</v>
      </c>
      <c r="F62" s="20">
        <v>370000</v>
      </c>
      <c r="G62" s="21" t="s">
        <v>70</v>
      </c>
      <c r="H62" s="21"/>
      <c r="I62" s="21"/>
      <c r="J62" s="19" t="s">
        <v>259</v>
      </c>
      <c r="K62" s="21">
        <v>370000</v>
      </c>
      <c r="L62" s="21" t="s">
        <v>70</v>
      </c>
      <c r="M62" s="21"/>
      <c r="N62" s="21"/>
      <c r="O62" s="20">
        <v>379018.92</v>
      </c>
      <c r="P62" s="21" t="s">
        <v>70</v>
      </c>
      <c r="Q62" s="20">
        <v>379018.92</v>
      </c>
      <c r="R62" s="21" t="s">
        <v>70</v>
      </c>
      <c r="S62" s="21"/>
      <c r="T62" s="21"/>
      <c r="U62" s="43">
        <v>30</v>
      </c>
      <c r="V62" s="43">
        <v>379018.92</v>
      </c>
      <c r="W62" s="43" t="s">
        <v>70</v>
      </c>
      <c r="X62" s="43"/>
      <c r="Y62" s="43"/>
      <c r="Z62" s="43">
        <v>30.46</v>
      </c>
      <c r="AA62" s="37">
        <f t="shared" si="4"/>
        <v>101.53333333333335</v>
      </c>
    </row>
    <row r="63" spans="1:27" ht="25.5" customHeight="1" x14ac:dyDescent="0.2">
      <c r="A63" s="18" t="s">
        <v>263</v>
      </c>
      <c r="B63" s="18" t="s">
        <v>146</v>
      </c>
      <c r="C63" s="24" t="s">
        <v>264</v>
      </c>
      <c r="D63" s="20" t="s">
        <v>70</v>
      </c>
      <c r="E63" s="21"/>
      <c r="F63" s="20"/>
      <c r="G63" s="21"/>
      <c r="H63" s="21"/>
      <c r="I63" s="21"/>
      <c r="J63" s="19" t="s">
        <v>262</v>
      </c>
      <c r="K63" s="21"/>
      <c r="L63" s="21"/>
      <c r="M63" s="21"/>
      <c r="N63" s="21"/>
      <c r="O63" s="20">
        <v>50498.25</v>
      </c>
      <c r="P63" s="21" t="s">
        <v>70</v>
      </c>
      <c r="Q63" s="20">
        <v>50498.25</v>
      </c>
      <c r="R63" s="21" t="s">
        <v>70</v>
      </c>
      <c r="S63" s="21"/>
      <c r="T63" s="21"/>
      <c r="U63" s="43">
        <v>160</v>
      </c>
      <c r="V63" s="43">
        <v>50498.25</v>
      </c>
      <c r="W63" s="43" t="s">
        <v>70</v>
      </c>
      <c r="X63" s="43"/>
      <c r="Y63" s="43"/>
      <c r="Z63" s="43">
        <v>155.05500000000001</v>
      </c>
      <c r="AA63" s="37">
        <f t="shared" si="4"/>
        <v>96.909375000000011</v>
      </c>
    </row>
    <row r="64" spans="1:27" ht="27.75" hidden="1" customHeight="1" x14ac:dyDescent="0.2">
      <c r="A64" s="17" t="s">
        <v>266</v>
      </c>
      <c r="B64" s="17" t="s">
        <v>146</v>
      </c>
      <c r="C64" s="25" t="s">
        <v>267</v>
      </c>
      <c r="D64" s="26">
        <v>656000</v>
      </c>
      <c r="E64" s="26" t="s">
        <v>70</v>
      </c>
      <c r="F64" s="26">
        <v>656000</v>
      </c>
      <c r="G64" s="26" t="s">
        <v>70</v>
      </c>
      <c r="H64" s="26"/>
      <c r="I64" s="26"/>
      <c r="J64" s="27" t="s">
        <v>265</v>
      </c>
      <c r="K64" s="26">
        <v>656000</v>
      </c>
      <c r="L64" s="26" t="s">
        <v>70</v>
      </c>
      <c r="M64" s="26"/>
      <c r="N64" s="26"/>
      <c r="O64" s="26">
        <v>775697.2</v>
      </c>
      <c r="P64" s="26" t="s">
        <v>70</v>
      </c>
      <c r="Q64" s="26">
        <v>775697.2</v>
      </c>
      <c r="R64" s="26" t="s">
        <v>70</v>
      </c>
      <c r="S64" s="26"/>
      <c r="T64" s="26"/>
      <c r="U64" s="41">
        <v>0</v>
      </c>
      <c r="V64" s="41">
        <v>50498.25</v>
      </c>
      <c r="W64" s="41" t="s">
        <v>70</v>
      </c>
      <c r="X64" s="41"/>
      <c r="Y64" s="41"/>
      <c r="Z64" s="41">
        <v>50.498249999999999</v>
      </c>
      <c r="AA64" s="37" t="e">
        <f t="shared" si="4"/>
        <v>#DIV/0!</v>
      </c>
    </row>
    <row r="65" spans="1:27" ht="78.75" hidden="1" customHeight="1" x14ac:dyDescent="0.2">
      <c r="A65" s="17" t="s">
        <v>269</v>
      </c>
      <c r="B65" s="17" t="s">
        <v>146</v>
      </c>
      <c r="C65" s="25" t="s">
        <v>270</v>
      </c>
      <c r="D65" s="26" t="s">
        <v>70</v>
      </c>
      <c r="E65" s="26"/>
      <c r="F65" s="26"/>
      <c r="G65" s="26"/>
      <c r="H65" s="26"/>
      <c r="I65" s="26"/>
      <c r="J65" s="27" t="s">
        <v>268</v>
      </c>
      <c r="K65" s="26"/>
      <c r="L65" s="26"/>
      <c r="M65" s="26"/>
      <c r="N65" s="26"/>
      <c r="O65" s="26">
        <v>72267.47</v>
      </c>
      <c r="P65" s="26" t="s">
        <v>70</v>
      </c>
      <c r="Q65" s="26">
        <v>72267.47</v>
      </c>
      <c r="R65" s="26" t="s">
        <v>70</v>
      </c>
      <c r="S65" s="26"/>
      <c r="T65" s="26"/>
      <c r="U65" s="41">
        <v>0</v>
      </c>
      <c r="V65" s="41">
        <v>50498.25</v>
      </c>
      <c r="W65" s="41" t="s">
        <v>70</v>
      </c>
      <c r="X65" s="41"/>
      <c r="Y65" s="41"/>
      <c r="Z65" s="41">
        <v>50.498249999999999</v>
      </c>
      <c r="AA65" s="37" t="e">
        <f t="shared" si="4"/>
        <v>#DIV/0!</v>
      </c>
    </row>
    <row r="66" spans="1:27" ht="78" hidden="1" customHeight="1" x14ac:dyDescent="0.2">
      <c r="A66" s="17" t="s">
        <v>272</v>
      </c>
      <c r="B66" s="17" t="s">
        <v>146</v>
      </c>
      <c r="C66" s="25" t="s">
        <v>273</v>
      </c>
      <c r="D66" s="26" t="s">
        <v>70</v>
      </c>
      <c r="E66" s="26"/>
      <c r="F66" s="26"/>
      <c r="G66" s="26"/>
      <c r="H66" s="26"/>
      <c r="I66" s="26"/>
      <c r="J66" s="27" t="s">
        <v>271</v>
      </c>
      <c r="K66" s="26"/>
      <c r="L66" s="26"/>
      <c r="M66" s="26"/>
      <c r="N66" s="26"/>
      <c r="O66" s="26">
        <v>72267.47</v>
      </c>
      <c r="P66" s="26" t="s">
        <v>70</v>
      </c>
      <c r="Q66" s="26">
        <v>72267.47</v>
      </c>
      <c r="R66" s="26" t="s">
        <v>70</v>
      </c>
      <c r="S66" s="26"/>
      <c r="T66" s="26"/>
      <c r="U66" s="41">
        <v>160</v>
      </c>
      <c r="V66" s="41">
        <v>50498.25</v>
      </c>
      <c r="W66" s="41" t="s">
        <v>70</v>
      </c>
      <c r="X66" s="41"/>
      <c r="Y66" s="41"/>
      <c r="Z66" s="41">
        <v>155.05500000000001</v>
      </c>
      <c r="AA66" s="37">
        <f t="shared" si="4"/>
        <v>96.909375000000011</v>
      </c>
    </row>
    <row r="67" spans="1:27" ht="77.25" customHeight="1" x14ac:dyDescent="0.2">
      <c r="A67" s="18" t="s">
        <v>275</v>
      </c>
      <c r="B67" s="18" t="s">
        <v>146</v>
      </c>
      <c r="C67" s="24" t="s">
        <v>276</v>
      </c>
      <c r="D67" s="20" t="s">
        <v>70</v>
      </c>
      <c r="E67" s="21"/>
      <c r="F67" s="20"/>
      <c r="G67" s="21"/>
      <c r="H67" s="21"/>
      <c r="I67" s="21"/>
      <c r="J67" s="19" t="s">
        <v>274</v>
      </c>
      <c r="K67" s="21"/>
      <c r="L67" s="21"/>
      <c r="M67" s="21"/>
      <c r="N67" s="21"/>
      <c r="O67" s="20">
        <v>72267.47</v>
      </c>
      <c r="P67" s="21" t="s">
        <v>70</v>
      </c>
      <c r="Q67" s="20">
        <v>72267.47</v>
      </c>
      <c r="R67" s="21" t="s">
        <v>70</v>
      </c>
      <c r="S67" s="21"/>
      <c r="T67" s="21"/>
      <c r="U67" s="43">
        <v>1100</v>
      </c>
      <c r="V67" s="43">
        <v>72267.47</v>
      </c>
      <c r="W67" s="43" t="s">
        <v>70</v>
      </c>
      <c r="X67" s="43"/>
      <c r="Y67" s="43"/>
      <c r="Z67" s="43">
        <v>1051.52</v>
      </c>
      <c r="AA67" s="37">
        <f t="shared" si="4"/>
        <v>95.592727272727274</v>
      </c>
    </row>
    <row r="68" spans="1:27" ht="25.5" x14ac:dyDescent="0.2">
      <c r="A68" s="17" t="s">
        <v>277</v>
      </c>
      <c r="B68" s="17" t="s">
        <v>146</v>
      </c>
      <c r="C68" s="24" t="s">
        <v>424</v>
      </c>
      <c r="D68" s="28">
        <v>656000</v>
      </c>
      <c r="E68" s="28" t="s">
        <v>70</v>
      </c>
      <c r="F68" s="28">
        <v>656000</v>
      </c>
      <c r="G68" s="28" t="s">
        <v>70</v>
      </c>
      <c r="H68" s="28"/>
      <c r="I68" s="28"/>
      <c r="J68" s="82" t="s">
        <v>436</v>
      </c>
      <c r="K68" s="28">
        <v>656000</v>
      </c>
      <c r="L68" s="28" t="s">
        <v>70</v>
      </c>
      <c r="M68" s="28"/>
      <c r="N68" s="28"/>
      <c r="O68" s="28">
        <v>703429.73</v>
      </c>
      <c r="P68" s="28" t="s">
        <v>70</v>
      </c>
      <c r="Q68" s="28">
        <v>703429.73</v>
      </c>
      <c r="R68" s="28" t="s">
        <v>70</v>
      </c>
      <c r="S68" s="28"/>
      <c r="T68" s="28"/>
      <c r="U68" s="43">
        <v>3600</v>
      </c>
      <c r="V68" s="43"/>
      <c r="W68" s="43"/>
      <c r="X68" s="43"/>
      <c r="Y68" s="43"/>
      <c r="Z68" s="43">
        <v>3580.13</v>
      </c>
      <c r="AA68" s="37">
        <f t="shared" si="4"/>
        <v>99.448055555555555</v>
      </c>
    </row>
    <row r="69" spans="1:27" ht="51" x14ac:dyDescent="0.2">
      <c r="A69" s="17" t="s">
        <v>278</v>
      </c>
      <c r="B69" s="17" t="s">
        <v>146</v>
      </c>
      <c r="C69" s="24" t="s">
        <v>280</v>
      </c>
      <c r="D69" s="20">
        <v>656000</v>
      </c>
      <c r="E69" s="21" t="s">
        <v>70</v>
      </c>
      <c r="F69" s="20">
        <v>656000</v>
      </c>
      <c r="G69" s="21" t="s">
        <v>70</v>
      </c>
      <c r="H69" s="21"/>
      <c r="I69" s="21"/>
      <c r="J69" s="19" t="s">
        <v>279</v>
      </c>
      <c r="K69" s="21">
        <v>656000</v>
      </c>
      <c r="L69" s="21" t="s">
        <v>70</v>
      </c>
      <c r="M69" s="21"/>
      <c r="N69" s="21"/>
      <c r="O69" s="20">
        <v>703429.73</v>
      </c>
      <c r="P69" s="21" t="s">
        <v>70</v>
      </c>
      <c r="Q69" s="20">
        <v>703429.73</v>
      </c>
      <c r="R69" s="21" t="s">
        <v>70</v>
      </c>
      <c r="S69" s="21"/>
      <c r="T69" s="21"/>
      <c r="U69" s="43">
        <v>1000</v>
      </c>
      <c r="V69" s="43">
        <v>703429.73</v>
      </c>
      <c r="W69" s="43" t="s">
        <v>70</v>
      </c>
      <c r="X69" s="43"/>
      <c r="Y69" s="43"/>
      <c r="Z69" s="43">
        <v>1094.58</v>
      </c>
      <c r="AA69" s="37">
        <f t="shared" ref="AA69:AA80" si="5">Z69/U69%</f>
        <v>109.458</v>
      </c>
    </row>
    <row r="70" spans="1:27" ht="13.5" hidden="1" customHeight="1" x14ac:dyDescent="0.2">
      <c r="A70" s="17" t="s">
        <v>282</v>
      </c>
      <c r="B70" s="17" t="s">
        <v>146</v>
      </c>
      <c r="C70" s="25" t="s">
        <v>283</v>
      </c>
      <c r="D70" s="26">
        <v>5933500</v>
      </c>
      <c r="E70" s="26" t="s">
        <v>70</v>
      </c>
      <c r="F70" s="26">
        <v>5933500</v>
      </c>
      <c r="G70" s="26" t="s">
        <v>70</v>
      </c>
      <c r="H70" s="26"/>
      <c r="I70" s="26"/>
      <c r="J70" s="27" t="s">
        <v>281</v>
      </c>
      <c r="K70" s="26">
        <v>5933500</v>
      </c>
      <c r="L70" s="26" t="s">
        <v>70</v>
      </c>
      <c r="M70" s="26"/>
      <c r="N70" s="26"/>
      <c r="O70" s="26">
        <v>6091888.9199999999</v>
      </c>
      <c r="P70" s="26" t="s">
        <v>70</v>
      </c>
      <c r="Q70" s="26">
        <v>6091888.9199999999</v>
      </c>
      <c r="R70" s="26" t="s">
        <v>70</v>
      </c>
      <c r="S70" s="26"/>
      <c r="T70" s="26"/>
      <c r="U70" s="43">
        <f t="shared" ref="U70:U71" si="6">K70/1000</f>
        <v>5933.5</v>
      </c>
      <c r="V70" s="41">
        <v>6091888.9199999999</v>
      </c>
      <c r="W70" s="41" t="s">
        <v>70</v>
      </c>
      <c r="X70" s="41"/>
      <c r="Y70" s="41"/>
      <c r="Z70" s="41">
        <f t="shared" ref="Z70:Z71" si="7">V70/1000</f>
        <v>6091.8889200000003</v>
      </c>
      <c r="AA70" s="36">
        <f t="shared" si="5"/>
        <v>102.6694011965956</v>
      </c>
    </row>
    <row r="71" spans="1:27" ht="29.25" hidden="1" customHeight="1" x14ac:dyDescent="0.2">
      <c r="A71" s="17" t="s">
        <v>285</v>
      </c>
      <c r="B71" s="17" t="s">
        <v>146</v>
      </c>
      <c r="C71" s="25" t="s">
        <v>286</v>
      </c>
      <c r="D71" s="26">
        <v>40900</v>
      </c>
      <c r="E71" s="26" t="s">
        <v>70</v>
      </c>
      <c r="F71" s="26">
        <v>40900</v>
      </c>
      <c r="G71" s="26" t="s">
        <v>70</v>
      </c>
      <c r="H71" s="26"/>
      <c r="I71" s="26"/>
      <c r="J71" s="27" t="s">
        <v>284</v>
      </c>
      <c r="K71" s="26">
        <v>40900</v>
      </c>
      <c r="L71" s="26" t="s">
        <v>70</v>
      </c>
      <c r="M71" s="26"/>
      <c r="N71" s="26"/>
      <c r="O71" s="26">
        <v>44547.519999999997</v>
      </c>
      <c r="P71" s="26" t="s">
        <v>70</v>
      </c>
      <c r="Q71" s="26">
        <v>44547.519999999997</v>
      </c>
      <c r="R71" s="26" t="s">
        <v>70</v>
      </c>
      <c r="S71" s="26"/>
      <c r="T71" s="26"/>
      <c r="U71" s="43">
        <f t="shared" si="6"/>
        <v>40.9</v>
      </c>
      <c r="V71" s="41">
        <v>44547.519999999997</v>
      </c>
      <c r="W71" s="41" t="s">
        <v>70</v>
      </c>
      <c r="X71" s="41"/>
      <c r="Y71" s="41"/>
      <c r="Z71" s="41">
        <f t="shared" si="7"/>
        <v>44.547519999999999</v>
      </c>
      <c r="AA71" s="36">
        <f t="shared" si="5"/>
        <v>108.91814180929096</v>
      </c>
    </row>
    <row r="72" spans="1:27" ht="117" customHeight="1" x14ac:dyDescent="0.2">
      <c r="A72" s="18" t="s">
        <v>288</v>
      </c>
      <c r="B72" s="18" t="s">
        <v>146</v>
      </c>
      <c r="C72" s="24" t="s">
        <v>289</v>
      </c>
      <c r="D72" s="20">
        <v>36000</v>
      </c>
      <c r="E72" s="21" t="s">
        <v>70</v>
      </c>
      <c r="F72" s="20">
        <v>36000</v>
      </c>
      <c r="G72" s="21" t="s">
        <v>70</v>
      </c>
      <c r="H72" s="21"/>
      <c r="I72" s="21"/>
      <c r="J72" s="19" t="s">
        <v>287</v>
      </c>
      <c r="K72" s="21">
        <v>36000</v>
      </c>
      <c r="L72" s="21" t="s">
        <v>70</v>
      </c>
      <c r="M72" s="21"/>
      <c r="N72" s="21"/>
      <c r="O72" s="20">
        <v>39635.300000000003</v>
      </c>
      <c r="P72" s="21" t="s">
        <v>70</v>
      </c>
      <c r="Q72" s="20">
        <v>39635.300000000003</v>
      </c>
      <c r="R72" s="21" t="s">
        <v>70</v>
      </c>
      <c r="S72" s="21"/>
      <c r="T72" s="21"/>
      <c r="U72" s="43">
        <v>53.6</v>
      </c>
      <c r="V72" s="43">
        <v>39635.300000000003</v>
      </c>
      <c r="W72" s="43" t="s">
        <v>70</v>
      </c>
      <c r="X72" s="43"/>
      <c r="Y72" s="43"/>
      <c r="Z72" s="43">
        <v>55.8</v>
      </c>
      <c r="AA72" s="37">
        <f t="shared" si="5"/>
        <v>104.10447761194028</v>
      </c>
    </row>
    <row r="73" spans="1:27" ht="51.75" customHeight="1" x14ac:dyDescent="0.2">
      <c r="A73" s="18" t="s">
        <v>291</v>
      </c>
      <c r="B73" s="18" t="s">
        <v>146</v>
      </c>
      <c r="C73" s="24" t="s">
        <v>292</v>
      </c>
      <c r="D73" s="20">
        <v>4900</v>
      </c>
      <c r="E73" s="21" t="s">
        <v>70</v>
      </c>
      <c r="F73" s="20">
        <v>4900</v>
      </c>
      <c r="G73" s="21" t="s">
        <v>70</v>
      </c>
      <c r="H73" s="21"/>
      <c r="I73" s="21"/>
      <c r="J73" s="19" t="s">
        <v>290</v>
      </c>
      <c r="K73" s="21">
        <v>4900</v>
      </c>
      <c r="L73" s="21" t="s">
        <v>70</v>
      </c>
      <c r="M73" s="21"/>
      <c r="N73" s="21"/>
      <c r="O73" s="20">
        <v>4912.22</v>
      </c>
      <c r="P73" s="21" t="s">
        <v>70</v>
      </c>
      <c r="Q73" s="20">
        <v>4912.22</v>
      </c>
      <c r="R73" s="21" t="s">
        <v>70</v>
      </c>
      <c r="S73" s="21"/>
      <c r="T73" s="21"/>
      <c r="U73" s="43">
        <v>3.4</v>
      </c>
      <c r="V73" s="43">
        <v>4912.22</v>
      </c>
      <c r="W73" s="43" t="s">
        <v>70</v>
      </c>
      <c r="X73" s="43"/>
      <c r="Y73" s="43"/>
      <c r="Z73" s="43">
        <v>3.35</v>
      </c>
      <c r="AA73" s="37">
        <f t="shared" si="5"/>
        <v>98.529411764705884</v>
      </c>
    </row>
    <row r="74" spans="1:27" ht="52.5" customHeight="1" x14ac:dyDescent="0.2">
      <c r="A74" s="17" t="s">
        <v>293</v>
      </c>
      <c r="B74" s="17" t="s">
        <v>146</v>
      </c>
      <c r="C74" s="24" t="s">
        <v>386</v>
      </c>
      <c r="D74" s="28">
        <v>36000</v>
      </c>
      <c r="E74" s="28" t="s">
        <v>70</v>
      </c>
      <c r="F74" s="28">
        <v>36000</v>
      </c>
      <c r="G74" s="28" t="s">
        <v>70</v>
      </c>
      <c r="H74" s="28"/>
      <c r="I74" s="28"/>
      <c r="J74" s="31" t="s">
        <v>387</v>
      </c>
      <c r="K74" s="28">
        <v>36000</v>
      </c>
      <c r="L74" s="28" t="s">
        <v>70</v>
      </c>
      <c r="M74" s="28"/>
      <c r="N74" s="28"/>
      <c r="O74" s="28">
        <v>36720</v>
      </c>
      <c r="P74" s="28" t="s">
        <v>70</v>
      </c>
      <c r="Q74" s="28">
        <v>36720</v>
      </c>
      <c r="R74" s="28" t="s">
        <v>70</v>
      </c>
      <c r="S74" s="28"/>
      <c r="T74" s="28"/>
      <c r="U74" s="43">
        <v>233.5</v>
      </c>
      <c r="V74" s="43">
        <v>36720</v>
      </c>
      <c r="W74" s="43" t="s">
        <v>70</v>
      </c>
      <c r="X74" s="43"/>
      <c r="Y74" s="43"/>
      <c r="Z74" s="43">
        <v>243</v>
      </c>
      <c r="AA74" s="37">
        <f t="shared" si="5"/>
        <v>104.06852248394004</v>
      </c>
    </row>
    <row r="75" spans="1:27" ht="51" customHeight="1" x14ac:dyDescent="0.2">
      <c r="A75" s="18" t="s">
        <v>294</v>
      </c>
      <c r="B75" s="18" t="s">
        <v>146</v>
      </c>
      <c r="C75" s="24" t="s">
        <v>425</v>
      </c>
      <c r="D75" s="20"/>
      <c r="E75" s="21"/>
      <c r="F75" s="20"/>
      <c r="G75" s="21"/>
      <c r="H75" s="21"/>
      <c r="I75" s="21"/>
      <c r="J75" s="19" t="s">
        <v>438</v>
      </c>
      <c r="K75" s="21"/>
      <c r="L75" s="21"/>
      <c r="M75" s="21"/>
      <c r="N75" s="21"/>
      <c r="O75" s="20"/>
      <c r="P75" s="21"/>
      <c r="Q75" s="20"/>
      <c r="R75" s="21"/>
      <c r="S75" s="21"/>
      <c r="T75" s="21"/>
      <c r="U75" s="43">
        <v>1.5</v>
      </c>
      <c r="V75" s="43"/>
      <c r="W75" s="43"/>
      <c r="X75" s="43"/>
      <c r="Y75" s="43"/>
      <c r="Z75" s="43">
        <v>1.5</v>
      </c>
      <c r="AA75" s="37">
        <f t="shared" si="5"/>
        <v>100</v>
      </c>
    </row>
    <row r="76" spans="1:27" ht="29.25" customHeight="1" x14ac:dyDescent="0.2">
      <c r="A76" s="18" t="s">
        <v>296</v>
      </c>
      <c r="B76" s="18" t="s">
        <v>146</v>
      </c>
      <c r="C76" s="24" t="s">
        <v>297</v>
      </c>
      <c r="D76" s="20">
        <v>270000</v>
      </c>
      <c r="E76" s="21" t="s">
        <v>70</v>
      </c>
      <c r="F76" s="20">
        <v>270000</v>
      </c>
      <c r="G76" s="21" t="s">
        <v>70</v>
      </c>
      <c r="H76" s="21"/>
      <c r="I76" s="21"/>
      <c r="J76" s="83" t="s">
        <v>437</v>
      </c>
      <c r="K76" s="21">
        <v>270000</v>
      </c>
      <c r="L76" s="21" t="s">
        <v>70</v>
      </c>
      <c r="M76" s="21"/>
      <c r="N76" s="21"/>
      <c r="O76" s="20">
        <v>276304.93</v>
      </c>
      <c r="P76" s="21" t="s">
        <v>70</v>
      </c>
      <c r="Q76" s="20">
        <v>276304.93</v>
      </c>
      <c r="R76" s="21" t="s">
        <v>70</v>
      </c>
      <c r="S76" s="21"/>
      <c r="T76" s="21"/>
      <c r="U76" s="43">
        <v>4</v>
      </c>
      <c r="V76" s="43"/>
      <c r="W76" s="43"/>
      <c r="X76" s="43"/>
      <c r="Y76" s="43"/>
      <c r="Z76" s="43">
        <v>4</v>
      </c>
      <c r="AA76" s="37">
        <f t="shared" si="5"/>
        <v>100</v>
      </c>
    </row>
    <row r="77" spans="1:27" ht="26.25" customHeight="1" x14ac:dyDescent="0.2">
      <c r="A77" s="18" t="s">
        <v>299</v>
      </c>
      <c r="B77" s="18" t="s">
        <v>146</v>
      </c>
      <c r="C77" s="24" t="s">
        <v>297</v>
      </c>
      <c r="D77" s="20">
        <v>270000</v>
      </c>
      <c r="E77" s="21" t="s">
        <v>70</v>
      </c>
      <c r="F77" s="20">
        <v>270000</v>
      </c>
      <c r="G77" s="21" t="s">
        <v>70</v>
      </c>
      <c r="H77" s="21"/>
      <c r="I77" s="21"/>
      <c r="J77" s="19" t="s">
        <v>295</v>
      </c>
      <c r="K77" s="21">
        <v>270000</v>
      </c>
      <c r="L77" s="21" t="s">
        <v>70</v>
      </c>
      <c r="M77" s="21"/>
      <c r="N77" s="21"/>
      <c r="O77" s="20">
        <v>276304.93</v>
      </c>
      <c r="P77" s="21" t="s">
        <v>70</v>
      </c>
      <c r="Q77" s="20">
        <v>276304.93</v>
      </c>
      <c r="R77" s="21" t="s">
        <v>70</v>
      </c>
      <c r="S77" s="21"/>
      <c r="T77" s="21"/>
      <c r="U77" s="43">
        <v>27.5</v>
      </c>
      <c r="V77" s="43">
        <v>276304.93</v>
      </c>
      <c r="W77" s="43" t="s">
        <v>70</v>
      </c>
      <c r="X77" s="43"/>
      <c r="Y77" s="43"/>
      <c r="Z77" s="43">
        <v>28.5</v>
      </c>
      <c r="AA77" s="37">
        <f t="shared" si="5"/>
        <v>103.63636363636363</v>
      </c>
    </row>
    <row r="78" spans="1:27" ht="26.25" customHeight="1" x14ac:dyDescent="0.2">
      <c r="A78" s="18"/>
      <c r="B78" s="18"/>
      <c r="C78" s="24" t="s">
        <v>300</v>
      </c>
      <c r="D78" s="20">
        <v>4000</v>
      </c>
      <c r="E78" s="21" t="s">
        <v>70</v>
      </c>
      <c r="F78" s="20">
        <v>4000</v>
      </c>
      <c r="G78" s="21" t="s">
        <v>70</v>
      </c>
      <c r="H78" s="21"/>
      <c r="I78" s="21"/>
      <c r="J78" s="19" t="s">
        <v>298</v>
      </c>
      <c r="K78" s="21">
        <v>4000</v>
      </c>
      <c r="L78" s="21" t="s">
        <v>70</v>
      </c>
      <c r="M78" s="21"/>
      <c r="N78" s="21"/>
      <c r="O78" s="20">
        <v>4000</v>
      </c>
      <c r="P78" s="21" t="s">
        <v>70</v>
      </c>
      <c r="Q78" s="20">
        <v>4000</v>
      </c>
      <c r="R78" s="21" t="s">
        <v>70</v>
      </c>
      <c r="S78" s="21"/>
      <c r="T78" s="21"/>
      <c r="U78" s="43">
        <v>175</v>
      </c>
      <c r="V78" s="43">
        <v>4000</v>
      </c>
      <c r="W78" s="43" t="s">
        <v>70</v>
      </c>
      <c r="X78" s="43"/>
      <c r="Y78" s="43"/>
      <c r="Z78" s="43">
        <v>182.5</v>
      </c>
      <c r="AA78" s="37">
        <f t="shared" si="5"/>
        <v>104.28571428571429</v>
      </c>
    </row>
    <row r="79" spans="1:27" ht="53.25" hidden="1" customHeight="1" x14ac:dyDescent="0.2">
      <c r="A79" s="18"/>
      <c r="B79" s="18"/>
      <c r="C79" s="24"/>
      <c r="D79" s="20"/>
      <c r="E79" s="21"/>
      <c r="F79" s="20"/>
      <c r="G79" s="21"/>
      <c r="H79" s="21"/>
      <c r="I79" s="21"/>
      <c r="J79" s="19"/>
      <c r="K79" s="21"/>
      <c r="L79" s="21"/>
      <c r="M79" s="21"/>
      <c r="N79" s="21"/>
      <c r="O79" s="20"/>
      <c r="P79" s="21"/>
      <c r="Q79" s="20"/>
      <c r="R79" s="21"/>
      <c r="S79" s="21"/>
      <c r="T79" s="21"/>
      <c r="U79" s="43">
        <v>175</v>
      </c>
      <c r="V79" s="43">
        <v>4000</v>
      </c>
      <c r="W79" s="43" t="s">
        <v>70</v>
      </c>
      <c r="X79" s="43"/>
      <c r="Y79" s="43"/>
      <c r="Z79" s="43">
        <v>182.5</v>
      </c>
      <c r="AA79" s="37">
        <f t="shared" si="5"/>
        <v>104.28571428571429</v>
      </c>
    </row>
    <row r="80" spans="1:27" ht="53.25" customHeight="1" x14ac:dyDescent="0.2">
      <c r="A80" s="17" t="s">
        <v>303</v>
      </c>
      <c r="B80" s="17" t="s">
        <v>146</v>
      </c>
      <c r="C80" s="24" t="s">
        <v>302</v>
      </c>
      <c r="D80" s="28"/>
      <c r="E80" s="28"/>
      <c r="F80" s="28"/>
      <c r="G80" s="28"/>
      <c r="H80" s="28"/>
      <c r="I80" s="28"/>
      <c r="J80" s="31" t="s">
        <v>301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43">
        <v>590</v>
      </c>
      <c r="V80" s="43"/>
      <c r="W80" s="43"/>
      <c r="X80" s="43"/>
      <c r="Y80" s="43"/>
      <c r="Z80" s="43">
        <v>617.29999999999995</v>
      </c>
      <c r="AA80" s="37">
        <f t="shared" si="5"/>
        <v>104.62711864406778</v>
      </c>
    </row>
    <row r="81" spans="1:27" ht="27.75" customHeight="1" x14ac:dyDescent="0.2">
      <c r="A81" s="18" t="s">
        <v>304</v>
      </c>
      <c r="B81" s="18" t="s">
        <v>146</v>
      </c>
      <c r="C81" s="24" t="s">
        <v>305</v>
      </c>
      <c r="D81" s="20">
        <v>45000</v>
      </c>
      <c r="E81" s="21" t="s">
        <v>70</v>
      </c>
      <c r="F81" s="20">
        <v>45000</v>
      </c>
      <c r="G81" s="21" t="s">
        <v>70</v>
      </c>
      <c r="H81" s="21"/>
      <c r="I81" s="21"/>
      <c r="J81" s="31" t="s">
        <v>397</v>
      </c>
      <c r="K81" s="21">
        <v>45000</v>
      </c>
      <c r="L81" s="21" t="s">
        <v>70</v>
      </c>
      <c r="M81" s="21"/>
      <c r="N81" s="21"/>
      <c r="O81" s="20">
        <v>45120</v>
      </c>
      <c r="P81" s="21" t="s">
        <v>70</v>
      </c>
      <c r="Q81" s="20">
        <v>45120</v>
      </c>
      <c r="R81" s="21" t="s">
        <v>70</v>
      </c>
      <c r="S81" s="21"/>
      <c r="T81" s="21"/>
      <c r="U81" s="43">
        <v>172</v>
      </c>
      <c r="V81" s="43">
        <v>45120</v>
      </c>
      <c r="W81" s="43" t="s">
        <v>70</v>
      </c>
      <c r="X81" s="43"/>
      <c r="Y81" s="43"/>
      <c r="Z81" s="43">
        <v>179.5</v>
      </c>
      <c r="AA81" s="37">
        <f t="shared" ref="AA81:AA82" si="8">Z81/U81%</f>
        <v>104.36046511627907</v>
      </c>
    </row>
    <row r="82" spans="1:27" ht="61.5" customHeight="1" x14ac:dyDescent="0.2">
      <c r="A82" s="17" t="s">
        <v>306</v>
      </c>
      <c r="B82" s="17" t="s">
        <v>146</v>
      </c>
      <c r="C82" s="24" t="s">
        <v>395</v>
      </c>
      <c r="D82" s="26">
        <v>5100</v>
      </c>
      <c r="E82" s="26" t="s">
        <v>70</v>
      </c>
      <c r="F82" s="26">
        <v>5100</v>
      </c>
      <c r="G82" s="26" t="s">
        <v>70</v>
      </c>
      <c r="H82" s="26"/>
      <c r="I82" s="26"/>
      <c r="J82" s="31" t="s">
        <v>396</v>
      </c>
      <c r="K82" s="26">
        <v>5100</v>
      </c>
      <c r="L82" s="26" t="s">
        <v>70</v>
      </c>
      <c r="M82" s="26"/>
      <c r="N82" s="26"/>
      <c r="O82" s="26">
        <v>5300</v>
      </c>
      <c r="P82" s="26" t="s">
        <v>70</v>
      </c>
      <c r="Q82" s="26">
        <v>5300</v>
      </c>
      <c r="R82" s="26" t="s">
        <v>70</v>
      </c>
      <c r="S82" s="26"/>
      <c r="T82" s="26"/>
      <c r="U82" s="43">
        <v>154.5</v>
      </c>
      <c r="V82" s="43"/>
      <c r="W82" s="43"/>
      <c r="X82" s="43"/>
      <c r="Y82" s="43"/>
      <c r="Z82" s="43">
        <v>166.85</v>
      </c>
      <c r="AA82" s="37">
        <f t="shared" si="8"/>
        <v>107.99352750809062</v>
      </c>
    </row>
    <row r="83" spans="1:27" ht="5.25" hidden="1" customHeight="1" x14ac:dyDescent="0.2">
      <c r="A83" s="18" t="s">
        <v>308</v>
      </c>
      <c r="B83" s="18" t="s">
        <v>146</v>
      </c>
      <c r="C83" s="24" t="s">
        <v>309</v>
      </c>
      <c r="D83" s="20">
        <v>5100</v>
      </c>
      <c r="E83" s="21" t="s">
        <v>70</v>
      </c>
      <c r="F83" s="20">
        <v>5100</v>
      </c>
      <c r="G83" s="21" t="s">
        <v>70</v>
      </c>
      <c r="H83" s="21"/>
      <c r="I83" s="21"/>
      <c r="J83" s="19" t="s">
        <v>307</v>
      </c>
      <c r="K83" s="21">
        <v>5100</v>
      </c>
      <c r="L83" s="21" t="s">
        <v>70</v>
      </c>
      <c r="M83" s="21"/>
      <c r="N83" s="21"/>
      <c r="O83" s="20">
        <v>5300</v>
      </c>
      <c r="P83" s="21" t="s">
        <v>70</v>
      </c>
      <c r="Q83" s="20">
        <v>5300</v>
      </c>
      <c r="R83" s="21" t="s">
        <v>70</v>
      </c>
      <c r="S83" s="21"/>
      <c r="T83" s="21"/>
      <c r="U83" s="43"/>
      <c r="V83" s="43"/>
      <c r="W83" s="43"/>
      <c r="X83" s="43"/>
      <c r="Y83" s="43"/>
      <c r="Z83" s="43"/>
      <c r="AA83" s="37"/>
    </row>
    <row r="84" spans="1:27" ht="39.75" hidden="1" customHeight="1" x14ac:dyDescent="0.2">
      <c r="A84" s="18" t="s">
        <v>310</v>
      </c>
      <c r="B84" s="18" t="s">
        <v>146</v>
      </c>
      <c r="C84" s="24" t="s">
        <v>408</v>
      </c>
      <c r="D84" s="20">
        <v>260000</v>
      </c>
      <c r="E84" s="21" t="s">
        <v>70</v>
      </c>
      <c r="F84" s="20">
        <v>260000</v>
      </c>
      <c r="G84" s="21" t="s">
        <v>70</v>
      </c>
      <c r="H84" s="21"/>
      <c r="I84" s="21"/>
      <c r="J84" s="19" t="s">
        <v>307</v>
      </c>
      <c r="K84" s="21">
        <v>260000</v>
      </c>
      <c r="L84" s="21" t="s">
        <v>70</v>
      </c>
      <c r="M84" s="21"/>
      <c r="N84" s="21"/>
      <c r="O84" s="20">
        <v>268177.8</v>
      </c>
      <c r="P84" s="21" t="s">
        <v>70</v>
      </c>
      <c r="Q84" s="20">
        <v>268177.8</v>
      </c>
      <c r="R84" s="21" t="s">
        <v>70</v>
      </c>
      <c r="S84" s="21"/>
      <c r="T84" s="21"/>
      <c r="U84" s="43"/>
      <c r="V84" s="47"/>
      <c r="W84" s="47"/>
      <c r="X84" s="47"/>
      <c r="Y84" s="47"/>
      <c r="Z84" s="47"/>
      <c r="AA84" s="37"/>
    </row>
    <row r="85" spans="1:27" ht="65.25" customHeight="1" x14ac:dyDescent="0.2">
      <c r="A85" s="17" t="s">
        <v>312</v>
      </c>
      <c r="B85" s="17" t="s">
        <v>146</v>
      </c>
      <c r="C85" s="48" t="s">
        <v>311</v>
      </c>
      <c r="D85" s="46">
        <v>4960000</v>
      </c>
      <c r="E85" s="46" t="s">
        <v>70</v>
      </c>
      <c r="F85" s="46">
        <v>4960000</v>
      </c>
      <c r="G85" s="46" t="s">
        <v>70</v>
      </c>
      <c r="H85" s="46"/>
      <c r="I85" s="46"/>
      <c r="J85" s="45" t="s">
        <v>409</v>
      </c>
      <c r="K85" s="46">
        <v>4960000</v>
      </c>
      <c r="L85" s="46" t="s">
        <v>70</v>
      </c>
      <c r="M85" s="46"/>
      <c r="N85" s="46"/>
      <c r="O85" s="46">
        <v>5082618.67</v>
      </c>
      <c r="P85" s="46" t="s">
        <v>70</v>
      </c>
      <c r="Q85" s="46">
        <v>5082618.67</v>
      </c>
      <c r="R85" s="46" t="s">
        <v>70</v>
      </c>
      <c r="S85" s="46"/>
      <c r="T85" s="46"/>
      <c r="U85" s="43">
        <v>115</v>
      </c>
      <c r="V85" s="43">
        <v>268177.8</v>
      </c>
      <c r="W85" s="43" t="s">
        <v>70</v>
      </c>
      <c r="X85" s="43"/>
      <c r="Y85" s="43"/>
      <c r="Z85" s="43">
        <v>120.5</v>
      </c>
      <c r="AA85" s="37">
        <f t="shared" ref="AA85:AA87" si="9">Z85/U85%</f>
        <v>104.78260869565219</v>
      </c>
    </row>
    <row r="86" spans="1:27" ht="51" x14ac:dyDescent="0.2">
      <c r="A86" s="18" t="s">
        <v>314</v>
      </c>
      <c r="B86" s="18" t="s">
        <v>146</v>
      </c>
      <c r="C86" s="24" t="s">
        <v>394</v>
      </c>
      <c r="D86" s="20">
        <v>4960000</v>
      </c>
      <c r="E86" s="21" t="s">
        <v>70</v>
      </c>
      <c r="F86" s="20">
        <v>4960000</v>
      </c>
      <c r="G86" s="21" t="s">
        <v>70</v>
      </c>
      <c r="H86" s="21"/>
      <c r="I86" s="21"/>
      <c r="J86" s="19" t="s">
        <v>410</v>
      </c>
      <c r="K86" s="21">
        <v>4960000</v>
      </c>
      <c r="L86" s="21" t="s">
        <v>70</v>
      </c>
      <c r="M86" s="21"/>
      <c r="N86" s="21"/>
      <c r="O86" s="20">
        <v>5082618.67</v>
      </c>
      <c r="P86" s="21" t="s">
        <v>70</v>
      </c>
      <c r="Q86" s="20">
        <v>5082618.67</v>
      </c>
      <c r="R86" s="21" t="s">
        <v>70</v>
      </c>
      <c r="S86" s="21"/>
      <c r="T86" s="21"/>
      <c r="U86" s="43">
        <v>150</v>
      </c>
      <c r="V86" s="47">
        <v>5082618.67</v>
      </c>
      <c r="W86" s="47" t="s">
        <v>70</v>
      </c>
      <c r="X86" s="47"/>
      <c r="Y86" s="47"/>
      <c r="Z86" s="47">
        <v>157.19999999999999</v>
      </c>
      <c r="AA86" s="37">
        <f t="shared" si="9"/>
        <v>104.8</v>
      </c>
    </row>
    <row r="87" spans="1:27" ht="38.25" x14ac:dyDescent="0.2">
      <c r="A87" s="18"/>
      <c r="B87" s="18"/>
      <c r="C87" s="24" t="s">
        <v>315</v>
      </c>
      <c r="D87" s="20">
        <v>4960000</v>
      </c>
      <c r="E87" s="21" t="s">
        <v>70</v>
      </c>
      <c r="F87" s="20">
        <v>4960000</v>
      </c>
      <c r="G87" s="21" t="s">
        <v>70</v>
      </c>
      <c r="H87" s="21"/>
      <c r="I87" s="21"/>
      <c r="J87" s="19" t="s">
        <v>313</v>
      </c>
      <c r="K87" s="21">
        <v>4960000</v>
      </c>
      <c r="L87" s="21" t="s">
        <v>70</v>
      </c>
      <c r="M87" s="21"/>
      <c r="N87" s="21"/>
      <c r="O87" s="20">
        <v>5082618.67</v>
      </c>
      <c r="P87" s="21" t="s">
        <v>70</v>
      </c>
      <c r="Q87" s="20">
        <v>5082618.67</v>
      </c>
      <c r="R87" s="21" t="s">
        <v>70</v>
      </c>
      <c r="S87" s="21"/>
      <c r="T87" s="21"/>
      <c r="U87" s="43">
        <v>1570</v>
      </c>
      <c r="V87" s="43">
        <v>5082618.67</v>
      </c>
      <c r="W87" s="43" t="s">
        <v>70</v>
      </c>
      <c r="X87" s="43"/>
      <c r="Y87" s="43"/>
      <c r="Z87" s="43">
        <v>1707.92</v>
      </c>
      <c r="AA87" s="37">
        <f t="shared" si="9"/>
        <v>108.78471337579619</v>
      </c>
    </row>
    <row r="88" spans="1:27" x14ac:dyDescent="0.2">
      <c r="A88" s="17" t="s">
        <v>317</v>
      </c>
      <c r="B88" s="17" t="s">
        <v>146</v>
      </c>
      <c r="C88" s="24" t="s">
        <v>318</v>
      </c>
      <c r="D88" s="28" t="s">
        <v>70</v>
      </c>
      <c r="E88" s="28"/>
      <c r="F88" s="28"/>
      <c r="G88" s="28"/>
      <c r="H88" s="28"/>
      <c r="I88" s="28"/>
      <c r="J88" s="31" t="s">
        <v>316</v>
      </c>
      <c r="K88" s="28"/>
      <c r="L88" s="28"/>
      <c r="M88" s="28"/>
      <c r="N88" s="28"/>
      <c r="O88" s="28">
        <v>-16714374.720000001</v>
      </c>
      <c r="P88" s="28" t="s">
        <v>70</v>
      </c>
      <c r="Q88" s="28">
        <v>-16714374.720000001</v>
      </c>
      <c r="R88" s="28" t="s">
        <v>70</v>
      </c>
      <c r="S88" s="28"/>
      <c r="T88" s="28"/>
      <c r="U88" s="43"/>
      <c r="V88" s="43"/>
      <c r="W88" s="43"/>
      <c r="X88" s="43"/>
      <c r="Y88" s="43"/>
      <c r="Z88" s="43">
        <v>13.9</v>
      </c>
      <c r="AA88" s="37"/>
    </row>
    <row r="89" spans="1:27" ht="12" customHeight="1" x14ac:dyDescent="0.2">
      <c r="A89" s="17" t="s">
        <v>320</v>
      </c>
      <c r="B89" s="17" t="s">
        <v>146</v>
      </c>
      <c r="C89" s="24" t="s">
        <v>321</v>
      </c>
      <c r="D89" s="28" t="s">
        <v>70</v>
      </c>
      <c r="E89" s="28"/>
      <c r="F89" s="28"/>
      <c r="G89" s="28"/>
      <c r="H89" s="28"/>
      <c r="I89" s="28"/>
      <c r="J89" s="31" t="s">
        <v>319</v>
      </c>
      <c r="K89" s="28"/>
      <c r="L89" s="28"/>
      <c r="M89" s="28"/>
      <c r="N89" s="28"/>
      <c r="O89" s="28">
        <v>-226667.45</v>
      </c>
      <c r="P89" s="28" t="s">
        <v>70</v>
      </c>
      <c r="Q89" s="28">
        <v>-226667.45</v>
      </c>
      <c r="R89" s="28" t="s">
        <v>70</v>
      </c>
      <c r="S89" s="28"/>
      <c r="T89" s="28"/>
      <c r="U89" s="43"/>
      <c r="V89" s="43"/>
      <c r="W89" s="43"/>
      <c r="X89" s="43"/>
      <c r="Y89" s="43"/>
      <c r="Z89" s="43">
        <v>13.9</v>
      </c>
      <c r="AA89" s="37"/>
    </row>
    <row r="90" spans="1:27" hidden="1" x14ac:dyDescent="0.2">
      <c r="A90" s="18"/>
      <c r="B90" s="18"/>
      <c r="C90" s="24"/>
      <c r="D90" s="28"/>
      <c r="E90" s="28"/>
      <c r="F90" s="28"/>
      <c r="G90" s="28"/>
      <c r="H90" s="28"/>
      <c r="I90" s="28"/>
      <c r="J90" s="31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43"/>
      <c r="V90" s="43"/>
      <c r="W90" s="43"/>
      <c r="X90" s="43"/>
      <c r="Y90" s="43"/>
      <c r="Z90" s="43"/>
      <c r="AA90" s="37"/>
    </row>
    <row r="91" spans="1:27" hidden="1" x14ac:dyDescent="0.2">
      <c r="A91" s="17"/>
      <c r="B91" s="17"/>
      <c r="C91" s="24"/>
      <c r="D91" s="28"/>
      <c r="E91" s="28"/>
      <c r="F91" s="28"/>
      <c r="G91" s="28"/>
      <c r="H91" s="28"/>
      <c r="I91" s="28"/>
      <c r="J91" s="31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43"/>
      <c r="V91" s="43"/>
      <c r="W91" s="43"/>
      <c r="X91" s="43"/>
      <c r="Y91" s="43"/>
      <c r="Z91" s="43"/>
      <c r="AA91" s="37"/>
    </row>
    <row r="92" spans="1:27" hidden="1" x14ac:dyDescent="0.2">
      <c r="A92" s="18"/>
      <c r="B92" s="18"/>
      <c r="C92" s="24"/>
      <c r="D92" s="28"/>
      <c r="E92" s="28"/>
      <c r="F92" s="28"/>
      <c r="G92" s="28"/>
      <c r="H92" s="28"/>
      <c r="I92" s="28"/>
      <c r="J92" s="31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43"/>
      <c r="V92" s="43"/>
      <c r="W92" s="43"/>
      <c r="X92" s="43"/>
      <c r="Y92" s="43"/>
      <c r="Z92" s="43"/>
      <c r="AA92" s="37"/>
    </row>
    <row r="93" spans="1:27" x14ac:dyDescent="0.2">
      <c r="A93" s="17" t="s">
        <v>323</v>
      </c>
      <c r="B93" s="17" t="s">
        <v>146</v>
      </c>
      <c r="C93" s="24" t="s">
        <v>324</v>
      </c>
      <c r="D93" s="28">
        <v>485000</v>
      </c>
      <c r="E93" s="28" t="s">
        <v>70</v>
      </c>
      <c r="F93" s="28">
        <v>485000</v>
      </c>
      <c r="G93" s="28">
        <v>1453107183</v>
      </c>
      <c r="H93" s="28" t="s">
        <v>70</v>
      </c>
      <c r="I93" s="28"/>
      <c r="J93" s="31" t="s">
        <v>322</v>
      </c>
      <c r="K93" s="28">
        <v>1453592183</v>
      </c>
      <c r="L93" s="28" t="s">
        <v>70</v>
      </c>
      <c r="M93" s="28"/>
      <c r="N93" s="28"/>
      <c r="O93" s="28">
        <v>506197.74</v>
      </c>
      <c r="P93" s="28" t="s">
        <v>70</v>
      </c>
      <c r="Q93" s="28">
        <v>506197.74</v>
      </c>
      <c r="R93" s="28">
        <v>1429108470.0799999</v>
      </c>
      <c r="S93" s="28" t="s">
        <v>70</v>
      </c>
      <c r="T93" s="28"/>
      <c r="U93" s="43">
        <v>2272790.2000000002</v>
      </c>
      <c r="V93" s="43">
        <v>1429614667.8199999</v>
      </c>
      <c r="W93" s="43" t="s">
        <v>70</v>
      </c>
      <c r="X93" s="43"/>
      <c r="Y93" s="43"/>
      <c r="Z93" s="43">
        <v>2253350.6</v>
      </c>
      <c r="AA93" s="37">
        <f t="shared" ref="AA93:AA97" si="10">Z93/U93%</f>
        <v>99.144681282064653</v>
      </c>
    </row>
    <row r="94" spans="1:27" ht="38.25" x14ac:dyDescent="0.2">
      <c r="A94" s="17" t="s">
        <v>326</v>
      </c>
      <c r="B94" s="17" t="s">
        <v>146</v>
      </c>
      <c r="C94" s="24" t="s">
        <v>327</v>
      </c>
      <c r="D94" s="28" t="s">
        <v>70</v>
      </c>
      <c r="E94" s="28"/>
      <c r="F94" s="28"/>
      <c r="G94" s="28">
        <v>1453107183</v>
      </c>
      <c r="H94" s="28" t="s">
        <v>70</v>
      </c>
      <c r="I94" s="28"/>
      <c r="J94" s="31" t="s">
        <v>325</v>
      </c>
      <c r="K94" s="28">
        <v>1453107183</v>
      </c>
      <c r="L94" s="28" t="s">
        <v>70</v>
      </c>
      <c r="M94" s="28"/>
      <c r="N94" s="28"/>
      <c r="O94" s="28"/>
      <c r="P94" s="28"/>
      <c r="Q94" s="28"/>
      <c r="R94" s="28">
        <v>1434035512.9300001</v>
      </c>
      <c r="S94" s="28" t="s">
        <v>70</v>
      </c>
      <c r="T94" s="28"/>
      <c r="U94" s="43">
        <v>2272790.2000000002</v>
      </c>
      <c r="V94" s="43">
        <v>1434035512.9300001</v>
      </c>
      <c r="W94" s="43" t="s">
        <v>70</v>
      </c>
      <c r="X94" s="43"/>
      <c r="Y94" s="43"/>
      <c r="Z94" s="43">
        <v>2253511.5</v>
      </c>
      <c r="AA94" s="37">
        <f t="shared" si="10"/>
        <v>99.15176068605011</v>
      </c>
    </row>
    <row r="95" spans="1:27" x14ac:dyDescent="0.2">
      <c r="A95" s="17" t="s">
        <v>329</v>
      </c>
      <c r="B95" s="17" t="s">
        <v>146</v>
      </c>
      <c r="C95" s="24" t="s">
        <v>330</v>
      </c>
      <c r="D95" s="28" t="s">
        <v>70</v>
      </c>
      <c r="E95" s="28"/>
      <c r="F95" s="28"/>
      <c r="G95" s="28">
        <v>146447000</v>
      </c>
      <c r="H95" s="28" t="s">
        <v>70</v>
      </c>
      <c r="I95" s="28"/>
      <c r="J95" s="31" t="s">
        <v>328</v>
      </c>
      <c r="K95" s="28">
        <v>146447000</v>
      </c>
      <c r="L95" s="28" t="s">
        <v>70</v>
      </c>
      <c r="M95" s="28"/>
      <c r="N95" s="28"/>
      <c r="O95" s="28"/>
      <c r="P95" s="28"/>
      <c r="Q95" s="28"/>
      <c r="R95" s="28">
        <v>146447000</v>
      </c>
      <c r="S95" s="28" t="s">
        <v>70</v>
      </c>
      <c r="T95" s="28"/>
      <c r="U95" s="43">
        <v>597974.9</v>
      </c>
      <c r="V95" s="43">
        <v>146447000</v>
      </c>
      <c r="W95" s="43" t="s">
        <v>70</v>
      </c>
      <c r="X95" s="43"/>
      <c r="Y95" s="43"/>
      <c r="Z95" s="43">
        <v>597974.9</v>
      </c>
      <c r="AA95" s="37">
        <f t="shared" si="10"/>
        <v>100.00000000000001</v>
      </c>
    </row>
    <row r="96" spans="1:27" s="49" customFormat="1" ht="27" customHeight="1" x14ac:dyDescent="0.2">
      <c r="A96" s="24" t="s">
        <v>331</v>
      </c>
      <c r="B96" s="24" t="s">
        <v>146</v>
      </c>
      <c r="C96" s="24" t="s">
        <v>398</v>
      </c>
      <c r="D96" s="28" t="s">
        <v>70</v>
      </c>
      <c r="E96" s="28"/>
      <c r="F96" s="28"/>
      <c r="G96" s="28">
        <v>125574800</v>
      </c>
      <c r="H96" s="28" t="s">
        <v>70</v>
      </c>
      <c r="I96" s="28"/>
      <c r="J96" s="31" t="s">
        <v>411</v>
      </c>
      <c r="K96" s="28">
        <v>125574800</v>
      </c>
      <c r="L96" s="28" t="s">
        <v>70</v>
      </c>
      <c r="M96" s="28"/>
      <c r="N96" s="28"/>
      <c r="O96" s="28"/>
      <c r="P96" s="28"/>
      <c r="Q96" s="28"/>
      <c r="R96" s="28">
        <v>125574800</v>
      </c>
      <c r="S96" s="28" t="s">
        <v>70</v>
      </c>
      <c r="T96" s="28"/>
      <c r="U96" s="43">
        <v>324219.2</v>
      </c>
      <c r="V96" s="43">
        <v>146447000</v>
      </c>
      <c r="W96" s="43" t="s">
        <v>70</v>
      </c>
      <c r="X96" s="43"/>
      <c r="Y96" s="43"/>
      <c r="Z96" s="43">
        <v>324219.2</v>
      </c>
      <c r="AA96" s="37">
        <f t="shared" si="10"/>
        <v>100</v>
      </c>
    </row>
    <row r="97" spans="1:27" ht="27.75" customHeight="1" x14ac:dyDescent="0.2">
      <c r="A97" s="18" t="s">
        <v>333</v>
      </c>
      <c r="B97" s="18" t="s">
        <v>146</v>
      </c>
      <c r="C97" s="24" t="s">
        <v>399</v>
      </c>
      <c r="D97" s="28" t="s">
        <v>70</v>
      </c>
      <c r="E97" s="28"/>
      <c r="F97" s="28"/>
      <c r="G97" s="28">
        <v>125574800</v>
      </c>
      <c r="H97" s="28" t="s">
        <v>70</v>
      </c>
      <c r="I97" s="28"/>
      <c r="J97" s="31" t="s">
        <v>332</v>
      </c>
      <c r="K97" s="28">
        <v>125574800</v>
      </c>
      <c r="L97" s="28" t="s">
        <v>70</v>
      </c>
      <c r="M97" s="28"/>
      <c r="N97" s="28"/>
      <c r="O97" s="28"/>
      <c r="P97" s="28"/>
      <c r="Q97" s="28"/>
      <c r="R97" s="28">
        <v>125574800</v>
      </c>
      <c r="S97" s="28" t="s">
        <v>70</v>
      </c>
      <c r="T97" s="28"/>
      <c r="U97" s="43">
        <v>273755.7</v>
      </c>
      <c r="V97" s="43">
        <v>125574800</v>
      </c>
      <c r="W97" s="43" t="s">
        <v>70</v>
      </c>
      <c r="X97" s="43"/>
      <c r="Y97" s="43"/>
      <c r="Z97" s="43">
        <v>273755.7</v>
      </c>
      <c r="AA97" s="37">
        <f t="shared" si="10"/>
        <v>100</v>
      </c>
    </row>
    <row r="98" spans="1:27" ht="25.5" x14ac:dyDescent="0.2">
      <c r="A98" s="17" t="s">
        <v>334</v>
      </c>
      <c r="B98" s="17" t="s">
        <v>146</v>
      </c>
      <c r="C98" s="24" t="s">
        <v>400</v>
      </c>
      <c r="D98" s="28"/>
      <c r="E98" s="28"/>
      <c r="F98" s="28"/>
      <c r="G98" s="28"/>
      <c r="H98" s="28"/>
      <c r="I98" s="28"/>
      <c r="J98" s="31" t="s">
        <v>401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43"/>
      <c r="V98" s="43"/>
      <c r="W98" s="43"/>
      <c r="X98" s="43"/>
      <c r="Y98" s="43"/>
      <c r="Z98" s="43"/>
      <c r="AA98" s="37"/>
    </row>
    <row r="99" spans="1:27" ht="38.25" x14ac:dyDescent="0.2">
      <c r="A99" s="18"/>
      <c r="B99" s="18"/>
      <c r="C99" s="24" t="s">
        <v>402</v>
      </c>
      <c r="D99" s="28"/>
      <c r="E99" s="28"/>
      <c r="F99" s="28"/>
      <c r="G99" s="28"/>
      <c r="H99" s="28"/>
      <c r="I99" s="28"/>
      <c r="J99" s="31" t="s">
        <v>403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43">
        <v>201609.4</v>
      </c>
      <c r="V99" s="43"/>
      <c r="W99" s="43"/>
      <c r="X99" s="43"/>
      <c r="Y99" s="43"/>
      <c r="Z99" s="43">
        <v>191899.2</v>
      </c>
      <c r="AA99" s="37">
        <f t="shared" ref="AA99:AA117" si="11">Z99/U99%</f>
        <v>95.183657111225969</v>
      </c>
    </row>
    <row r="100" spans="1:27" ht="38.25" x14ac:dyDescent="0.2">
      <c r="A100" s="17" t="s">
        <v>335</v>
      </c>
      <c r="B100" s="17" t="s">
        <v>146</v>
      </c>
      <c r="C100" s="24" t="s">
        <v>404</v>
      </c>
      <c r="D100" s="28" t="s">
        <v>70</v>
      </c>
      <c r="E100" s="28"/>
      <c r="F100" s="28"/>
      <c r="G100" s="28">
        <v>954598279</v>
      </c>
      <c r="H100" s="28" t="s">
        <v>70</v>
      </c>
      <c r="I100" s="28"/>
      <c r="J100" s="31" t="s">
        <v>405</v>
      </c>
      <c r="K100" s="28">
        <v>954598279</v>
      </c>
      <c r="L100" s="28" t="s">
        <v>70</v>
      </c>
      <c r="M100" s="28"/>
      <c r="N100" s="28"/>
      <c r="O100" s="28"/>
      <c r="P100" s="28"/>
      <c r="Q100" s="28"/>
      <c r="R100" s="28">
        <v>947460802.99000001</v>
      </c>
      <c r="S100" s="28" t="s">
        <v>70</v>
      </c>
      <c r="T100" s="28"/>
      <c r="U100" s="43">
        <v>1831.8</v>
      </c>
      <c r="V100" s="43"/>
      <c r="W100" s="43"/>
      <c r="X100" s="43"/>
      <c r="Y100" s="43"/>
      <c r="Z100" s="43">
        <v>1831.8</v>
      </c>
      <c r="AA100" s="37">
        <f t="shared" si="11"/>
        <v>100.00000000000001</v>
      </c>
    </row>
    <row r="101" spans="1:27" ht="25.5" x14ac:dyDescent="0.2">
      <c r="A101" s="17" t="s">
        <v>336</v>
      </c>
      <c r="B101" s="17" t="s">
        <v>146</v>
      </c>
      <c r="C101" s="24" t="s">
        <v>413</v>
      </c>
      <c r="D101" s="28" t="s">
        <v>70</v>
      </c>
      <c r="E101" s="28"/>
      <c r="F101" s="28"/>
      <c r="G101" s="28">
        <v>2250000</v>
      </c>
      <c r="H101" s="28" t="s">
        <v>70</v>
      </c>
      <c r="I101" s="28"/>
      <c r="J101" s="31" t="s">
        <v>412</v>
      </c>
      <c r="K101" s="28">
        <v>2250000</v>
      </c>
      <c r="L101" s="28" t="s">
        <v>70</v>
      </c>
      <c r="M101" s="28"/>
      <c r="N101" s="28"/>
      <c r="O101" s="28"/>
      <c r="P101" s="28"/>
      <c r="Q101" s="28"/>
      <c r="R101" s="28">
        <v>2250000</v>
      </c>
      <c r="S101" s="28" t="s">
        <v>70</v>
      </c>
      <c r="T101" s="28"/>
      <c r="U101" s="43">
        <v>4368.8999999999996</v>
      </c>
      <c r="V101" s="43"/>
      <c r="W101" s="43"/>
      <c r="X101" s="43"/>
      <c r="Y101" s="43"/>
      <c r="Z101" s="43">
        <v>4101.8999999999996</v>
      </c>
      <c r="AA101" s="37">
        <f t="shared" si="11"/>
        <v>93.888621849893568</v>
      </c>
    </row>
    <row r="102" spans="1:27" ht="22.5" customHeight="1" x14ac:dyDescent="0.2">
      <c r="A102" s="18" t="s">
        <v>337</v>
      </c>
      <c r="B102" s="18" t="s">
        <v>146</v>
      </c>
      <c r="C102" s="24" t="s">
        <v>426</v>
      </c>
      <c r="D102" s="28"/>
      <c r="E102" s="28"/>
      <c r="F102" s="28"/>
      <c r="G102" s="28"/>
      <c r="H102" s="28"/>
      <c r="I102" s="28"/>
      <c r="J102" s="31" t="s">
        <v>427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43">
        <v>6480.1</v>
      </c>
      <c r="V102" s="43"/>
      <c r="W102" s="43"/>
      <c r="X102" s="43"/>
      <c r="Y102" s="43"/>
      <c r="Z102" s="43">
        <v>6480.1</v>
      </c>
      <c r="AA102" s="37">
        <f t="shared" si="11"/>
        <v>100</v>
      </c>
    </row>
    <row r="103" spans="1:27" hidden="1" x14ac:dyDescent="0.2">
      <c r="A103" s="17" t="s">
        <v>338</v>
      </c>
      <c r="B103" s="17" t="s">
        <v>146</v>
      </c>
      <c r="C103" s="24" t="s">
        <v>339</v>
      </c>
      <c r="D103" s="28" t="s">
        <v>70</v>
      </c>
      <c r="E103" s="28"/>
      <c r="F103" s="28"/>
      <c r="G103" s="28">
        <v>74892700</v>
      </c>
      <c r="H103" s="28" t="s">
        <v>70</v>
      </c>
      <c r="I103" s="28"/>
      <c r="J103" s="31"/>
      <c r="K103" s="28">
        <v>74892700</v>
      </c>
      <c r="L103" s="28" t="s">
        <v>70</v>
      </c>
      <c r="M103" s="28"/>
      <c r="N103" s="28"/>
      <c r="O103" s="28"/>
      <c r="P103" s="28"/>
      <c r="Q103" s="28"/>
      <c r="R103" s="28">
        <v>74725776.519999996</v>
      </c>
      <c r="S103" s="28" t="s">
        <v>70</v>
      </c>
      <c r="T103" s="28"/>
      <c r="U103" s="43"/>
      <c r="V103" s="43"/>
      <c r="W103" s="43"/>
      <c r="X103" s="43"/>
      <c r="Y103" s="43"/>
      <c r="Z103" s="43"/>
      <c r="AA103" s="37" t="e">
        <f t="shared" si="11"/>
        <v>#DIV/0!</v>
      </c>
    </row>
    <row r="104" spans="1:27" hidden="1" x14ac:dyDescent="0.2">
      <c r="A104" s="18"/>
      <c r="B104" s="18"/>
      <c r="C104" s="24"/>
      <c r="D104" s="28"/>
      <c r="E104" s="28"/>
      <c r="F104" s="28"/>
      <c r="G104" s="28"/>
      <c r="H104" s="28"/>
      <c r="I104" s="28"/>
      <c r="J104" s="31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43"/>
      <c r="V104" s="43"/>
      <c r="W104" s="43"/>
      <c r="X104" s="43"/>
      <c r="Y104" s="43"/>
      <c r="Z104" s="43"/>
      <c r="AA104" s="37" t="e">
        <f t="shared" si="11"/>
        <v>#DIV/0!</v>
      </c>
    </row>
    <row r="105" spans="1:27" hidden="1" x14ac:dyDescent="0.2">
      <c r="A105" s="17"/>
      <c r="B105" s="17"/>
      <c r="C105" s="24"/>
      <c r="D105" s="28"/>
      <c r="E105" s="28"/>
      <c r="F105" s="28"/>
      <c r="G105" s="28"/>
      <c r="H105" s="28"/>
      <c r="I105" s="28"/>
      <c r="J105" s="31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43"/>
      <c r="V105" s="43"/>
      <c r="W105" s="43"/>
      <c r="X105" s="43"/>
      <c r="Y105" s="43"/>
      <c r="Z105" s="43"/>
      <c r="AA105" s="37" t="e">
        <f t="shared" si="11"/>
        <v>#DIV/0!</v>
      </c>
    </row>
    <row r="106" spans="1:27" hidden="1" x14ac:dyDescent="0.2">
      <c r="A106" s="18"/>
      <c r="B106" s="18"/>
      <c r="C106" s="24"/>
      <c r="D106" s="28"/>
      <c r="E106" s="28"/>
      <c r="F106" s="28"/>
      <c r="G106" s="28"/>
      <c r="H106" s="28"/>
      <c r="I106" s="28"/>
      <c r="J106" s="31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43"/>
      <c r="V106" s="43"/>
      <c r="W106" s="43"/>
      <c r="X106" s="43"/>
      <c r="Y106" s="43"/>
      <c r="Z106" s="43"/>
      <c r="AA106" s="37" t="e">
        <f t="shared" si="11"/>
        <v>#DIV/0!</v>
      </c>
    </row>
    <row r="107" spans="1:27" x14ac:dyDescent="0.2">
      <c r="A107" s="17" t="s">
        <v>341</v>
      </c>
      <c r="B107" s="17" t="s">
        <v>146</v>
      </c>
      <c r="C107" s="24" t="s">
        <v>406</v>
      </c>
      <c r="D107" s="28" t="s">
        <v>70</v>
      </c>
      <c r="E107" s="28"/>
      <c r="F107" s="28"/>
      <c r="G107" s="28">
        <v>874687879</v>
      </c>
      <c r="H107" s="28" t="s">
        <v>70</v>
      </c>
      <c r="I107" s="28"/>
      <c r="J107" s="31" t="s">
        <v>340</v>
      </c>
      <c r="K107" s="28">
        <v>874687879</v>
      </c>
      <c r="L107" s="28" t="s">
        <v>70</v>
      </c>
      <c r="M107" s="28"/>
      <c r="N107" s="28"/>
      <c r="O107" s="28"/>
      <c r="P107" s="28"/>
      <c r="Q107" s="28"/>
      <c r="R107" s="28">
        <v>867717326.47000003</v>
      </c>
      <c r="S107" s="28" t="s">
        <v>70</v>
      </c>
      <c r="T107" s="28"/>
      <c r="U107" s="43">
        <v>609636</v>
      </c>
      <c r="V107" s="43">
        <v>867717326.47000003</v>
      </c>
      <c r="W107" s="43" t="s">
        <v>70</v>
      </c>
      <c r="X107" s="43"/>
      <c r="Y107" s="43"/>
      <c r="Z107" s="43">
        <v>601695.6</v>
      </c>
      <c r="AA107" s="37">
        <f t="shared" si="11"/>
        <v>98.697517863118321</v>
      </c>
    </row>
    <row r="108" spans="1:27" ht="25.5" hidden="1" x14ac:dyDescent="0.2">
      <c r="A108" s="17" t="s">
        <v>343</v>
      </c>
      <c r="B108" s="17" t="s">
        <v>146</v>
      </c>
      <c r="C108" s="24" t="s">
        <v>344</v>
      </c>
      <c r="D108" s="28" t="s">
        <v>70</v>
      </c>
      <c r="E108" s="28"/>
      <c r="F108" s="28"/>
      <c r="G108" s="28">
        <v>57239604</v>
      </c>
      <c r="H108" s="28" t="s">
        <v>70</v>
      </c>
      <c r="I108" s="28"/>
      <c r="J108" s="31" t="s">
        <v>342</v>
      </c>
      <c r="K108" s="26">
        <v>57239604</v>
      </c>
      <c r="L108" s="26" t="s">
        <v>70</v>
      </c>
      <c r="M108" s="26"/>
      <c r="N108" s="26"/>
      <c r="O108" s="26"/>
      <c r="P108" s="26"/>
      <c r="Q108" s="26"/>
      <c r="R108" s="26">
        <v>55902015.869999997</v>
      </c>
      <c r="S108" s="26" t="s">
        <v>70</v>
      </c>
      <c r="T108" s="26"/>
      <c r="U108" s="43"/>
      <c r="V108" s="43"/>
      <c r="W108" s="43"/>
      <c r="X108" s="43"/>
      <c r="Y108" s="43"/>
      <c r="Z108" s="43"/>
      <c r="AA108" s="37" t="e">
        <f t="shared" si="11"/>
        <v>#DIV/0!</v>
      </c>
    </row>
    <row r="109" spans="1:27" ht="41.25" customHeight="1" x14ac:dyDescent="0.2">
      <c r="A109" s="17" t="s">
        <v>345</v>
      </c>
      <c r="B109" s="17" t="s">
        <v>146</v>
      </c>
      <c r="C109" s="75" t="s">
        <v>414</v>
      </c>
      <c r="D109" s="50" t="s">
        <v>70</v>
      </c>
      <c r="E109" s="50"/>
      <c r="F109" s="50"/>
      <c r="G109" s="50">
        <v>572800</v>
      </c>
      <c r="H109" s="50" t="s">
        <v>70</v>
      </c>
      <c r="I109" s="50"/>
      <c r="J109" s="76" t="s">
        <v>415</v>
      </c>
      <c r="K109" s="50">
        <v>572800</v>
      </c>
      <c r="L109" s="50" t="s">
        <v>70</v>
      </c>
      <c r="M109" s="50"/>
      <c r="N109" s="50"/>
      <c r="O109" s="50"/>
      <c r="P109" s="50"/>
      <c r="Q109" s="50"/>
      <c r="R109" s="50">
        <v>572800</v>
      </c>
      <c r="S109" s="50" t="s">
        <v>70</v>
      </c>
      <c r="T109" s="50"/>
      <c r="U109" s="43">
        <v>32001.5</v>
      </c>
      <c r="V109" s="43">
        <v>572800</v>
      </c>
      <c r="W109" s="43" t="s">
        <v>70</v>
      </c>
      <c r="X109" s="43"/>
      <c r="Y109" s="43"/>
      <c r="Z109" s="43">
        <v>31468.2</v>
      </c>
      <c r="AA109" s="37">
        <f t="shared" si="11"/>
        <v>98.333515616455486</v>
      </c>
    </row>
    <row r="110" spans="1:27" ht="39.75" customHeight="1" x14ac:dyDescent="0.2">
      <c r="A110" s="18" t="s">
        <v>346</v>
      </c>
      <c r="B110" s="18" t="s">
        <v>146</v>
      </c>
      <c r="C110" s="58" t="s">
        <v>417</v>
      </c>
      <c r="D110" s="51" t="s">
        <v>70</v>
      </c>
      <c r="E110" s="52"/>
      <c r="F110" s="51"/>
      <c r="G110" s="52">
        <v>572800</v>
      </c>
      <c r="H110" s="52" t="s">
        <v>70</v>
      </c>
      <c r="I110" s="52"/>
      <c r="J110" s="59" t="s">
        <v>416</v>
      </c>
      <c r="K110" s="52">
        <v>572800</v>
      </c>
      <c r="L110" s="52" t="s">
        <v>70</v>
      </c>
      <c r="M110" s="52"/>
      <c r="N110" s="52"/>
      <c r="O110" s="51"/>
      <c r="P110" s="52"/>
      <c r="Q110" s="51"/>
      <c r="R110" s="52">
        <v>572800</v>
      </c>
      <c r="S110" s="52" t="s">
        <v>70</v>
      </c>
      <c r="T110" s="52"/>
      <c r="U110" s="43">
        <v>27635.5</v>
      </c>
      <c r="V110" s="41">
        <v>572800</v>
      </c>
      <c r="W110" s="41" t="s">
        <v>70</v>
      </c>
      <c r="X110" s="41"/>
      <c r="Y110" s="41"/>
      <c r="Z110" s="43">
        <v>26807.8</v>
      </c>
      <c r="AA110" s="37">
        <f t="shared" si="11"/>
        <v>97.004939299089926</v>
      </c>
    </row>
    <row r="111" spans="1:27" ht="79.5" customHeight="1" x14ac:dyDescent="0.2">
      <c r="A111" s="18" t="s">
        <v>347</v>
      </c>
      <c r="B111" s="18" t="s">
        <v>146</v>
      </c>
      <c r="C111" s="58" t="s">
        <v>419</v>
      </c>
      <c r="D111" s="51" t="s">
        <v>70</v>
      </c>
      <c r="E111" s="52"/>
      <c r="F111" s="51"/>
      <c r="G111" s="52">
        <v>2053900</v>
      </c>
      <c r="H111" s="52" t="s">
        <v>70</v>
      </c>
      <c r="I111" s="52"/>
      <c r="J111" s="59" t="s">
        <v>418</v>
      </c>
      <c r="K111" s="52">
        <v>2053900</v>
      </c>
      <c r="L111" s="52" t="s">
        <v>70</v>
      </c>
      <c r="M111" s="52"/>
      <c r="N111" s="52"/>
      <c r="O111" s="51"/>
      <c r="P111" s="52"/>
      <c r="Q111" s="51"/>
      <c r="R111" s="52">
        <v>2052713.13</v>
      </c>
      <c r="S111" s="52" t="s">
        <v>70</v>
      </c>
      <c r="T111" s="52"/>
      <c r="U111" s="43">
        <v>9030.6</v>
      </c>
      <c r="V111" s="43">
        <v>867717326.47000003</v>
      </c>
      <c r="W111" s="43" t="s">
        <v>70</v>
      </c>
      <c r="X111" s="43"/>
      <c r="Y111" s="43"/>
      <c r="Z111" s="43">
        <v>9030.6</v>
      </c>
      <c r="AA111" s="37">
        <f t="shared" si="11"/>
        <v>100</v>
      </c>
    </row>
    <row r="112" spans="1:27" s="49" customFormat="1" ht="51" customHeight="1" x14ac:dyDescent="0.2">
      <c r="A112" s="24" t="s">
        <v>348</v>
      </c>
      <c r="B112" s="24" t="s">
        <v>146</v>
      </c>
      <c r="C112" s="61" t="s">
        <v>428</v>
      </c>
      <c r="D112" s="50"/>
      <c r="E112" s="50"/>
      <c r="F112" s="50"/>
      <c r="G112" s="50"/>
      <c r="H112" s="50"/>
      <c r="I112" s="50"/>
      <c r="J112" s="60" t="s">
        <v>439</v>
      </c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43">
        <v>9450</v>
      </c>
      <c r="V112" s="41"/>
      <c r="W112" s="41"/>
      <c r="X112" s="41"/>
      <c r="Y112" s="41"/>
      <c r="Z112" s="43">
        <v>9450</v>
      </c>
      <c r="AA112" s="37">
        <f t="shared" si="11"/>
        <v>100</v>
      </c>
    </row>
    <row r="113" spans="1:28" ht="51.75" customHeight="1" x14ac:dyDescent="0.2">
      <c r="A113" s="18"/>
      <c r="B113" s="18"/>
      <c r="C113" s="61" t="s">
        <v>420</v>
      </c>
      <c r="D113" s="51" t="s">
        <v>70</v>
      </c>
      <c r="E113" s="52"/>
      <c r="F113" s="51"/>
      <c r="G113" s="52">
        <v>54612904</v>
      </c>
      <c r="H113" s="52" t="s">
        <v>70</v>
      </c>
      <c r="I113" s="52"/>
      <c r="J113" s="62" t="s">
        <v>429</v>
      </c>
      <c r="K113" s="52">
        <v>54612904</v>
      </c>
      <c r="L113" s="52" t="s">
        <v>70</v>
      </c>
      <c r="M113" s="52"/>
      <c r="N113" s="52"/>
      <c r="O113" s="51"/>
      <c r="P113" s="52"/>
      <c r="Q113" s="51"/>
      <c r="R113" s="52">
        <v>53276502.740000002</v>
      </c>
      <c r="S113" s="52" t="s">
        <v>70</v>
      </c>
      <c r="T113" s="52"/>
      <c r="U113" s="43">
        <v>11</v>
      </c>
      <c r="V113" s="43">
        <v>53276502.740000002</v>
      </c>
      <c r="W113" s="43" t="s">
        <v>70</v>
      </c>
      <c r="X113" s="43"/>
      <c r="Y113" s="43"/>
      <c r="Z113" s="43">
        <v>11</v>
      </c>
      <c r="AA113" s="37">
        <f t="shared" si="11"/>
        <v>100</v>
      </c>
    </row>
    <row r="114" spans="1:28" s="49" customFormat="1" ht="14.25" customHeight="1" x14ac:dyDescent="0.2">
      <c r="A114" s="24" t="s">
        <v>349</v>
      </c>
      <c r="B114" s="24" t="s">
        <v>146</v>
      </c>
      <c r="C114" s="61" t="s">
        <v>430</v>
      </c>
      <c r="D114" s="50"/>
      <c r="E114" s="50"/>
      <c r="F114" s="50"/>
      <c r="G114" s="50"/>
      <c r="H114" s="50"/>
      <c r="I114" s="50"/>
      <c r="J114" s="60" t="s">
        <v>431</v>
      </c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43">
        <v>772760.5</v>
      </c>
      <c r="V114" s="43"/>
      <c r="W114" s="43"/>
      <c r="X114" s="43"/>
      <c r="Y114" s="43"/>
      <c r="Z114" s="43">
        <v>772760.5</v>
      </c>
      <c r="AA114" s="37">
        <f t="shared" si="11"/>
        <v>100</v>
      </c>
    </row>
    <row r="115" spans="1:28" ht="76.5" x14ac:dyDescent="0.2">
      <c r="A115" s="17" t="s">
        <v>350</v>
      </c>
      <c r="B115" s="17" t="s">
        <v>146</v>
      </c>
      <c r="C115" s="61" t="s">
        <v>421</v>
      </c>
      <c r="D115" s="50" t="s">
        <v>70</v>
      </c>
      <c r="E115" s="50"/>
      <c r="F115" s="50"/>
      <c r="G115" s="50">
        <v>165647500</v>
      </c>
      <c r="H115" s="50" t="s">
        <v>70</v>
      </c>
      <c r="I115" s="50"/>
      <c r="J115" s="60" t="s">
        <v>432</v>
      </c>
      <c r="K115" s="50">
        <v>165647500</v>
      </c>
      <c r="L115" s="50" t="s">
        <v>70</v>
      </c>
      <c r="M115" s="50"/>
      <c r="N115" s="50"/>
      <c r="O115" s="50"/>
      <c r="P115" s="50"/>
      <c r="Q115" s="50"/>
      <c r="R115" s="50">
        <v>155050894.06999999</v>
      </c>
      <c r="S115" s="50" t="s">
        <v>70</v>
      </c>
      <c r="T115" s="50"/>
      <c r="U115" s="43">
        <v>255350.3</v>
      </c>
      <c r="V115" s="43">
        <v>155050894.06999999</v>
      </c>
      <c r="W115" s="43" t="s">
        <v>70</v>
      </c>
      <c r="X115" s="43"/>
      <c r="Y115" s="43"/>
      <c r="Z115" s="43">
        <v>255350.3</v>
      </c>
      <c r="AA115" s="37">
        <f t="shared" si="11"/>
        <v>100.00000000000001</v>
      </c>
    </row>
    <row r="116" spans="1:28" ht="27" customHeight="1" x14ac:dyDescent="0.2">
      <c r="A116" s="17"/>
      <c r="B116" s="17"/>
      <c r="C116" s="53" t="s">
        <v>352</v>
      </c>
      <c r="D116" s="50" t="s">
        <v>70</v>
      </c>
      <c r="E116" s="50"/>
      <c r="F116" s="50"/>
      <c r="G116" s="50">
        <v>157387900</v>
      </c>
      <c r="H116" s="50" t="s">
        <v>70</v>
      </c>
      <c r="I116" s="50"/>
      <c r="J116" s="77" t="s">
        <v>351</v>
      </c>
      <c r="K116" s="50">
        <v>157387900</v>
      </c>
      <c r="L116" s="50" t="s">
        <v>70</v>
      </c>
      <c r="M116" s="50"/>
      <c r="N116" s="50"/>
      <c r="O116" s="50"/>
      <c r="P116" s="50"/>
      <c r="Q116" s="50"/>
      <c r="R116" s="50">
        <v>146791729.55000001</v>
      </c>
      <c r="S116" s="50" t="s">
        <v>70</v>
      </c>
      <c r="T116" s="50"/>
      <c r="U116" s="43">
        <v>517410.2</v>
      </c>
      <c r="V116" s="43">
        <v>146791729.55000001</v>
      </c>
      <c r="W116" s="43" t="s">
        <v>70</v>
      </c>
      <c r="X116" s="43"/>
      <c r="Y116" s="43"/>
      <c r="Z116" s="43">
        <v>517410.2</v>
      </c>
      <c r="AA116" s="37">
        <f t="shared" si="11"/>
        <v>100</v>
      </c>
    </row>
    <row r="117" spans="1:28" ht="24" customHeight="1" x14ac:dyDescent="0.2">
      <c r="A117" s="17"/>
      <c r="B117" s="17"/>
      <c r="C117" s="53" t="s">
        <v>433</v>
      </c>
      <c r="D117" s="50">
        <v>485000</v>
      </c>
      <c r="E117" s="50" t="s">
        <v>70</v>
      </c>
      <c r="F117" s="50">
        <v>485000</v>
      </c>
      <c r="G117" s="50" t="s">
        <v>70</v>
      </c>
      <c r="H117" s="50"/>
      <c r="I117" s="50"/>
      <c r="J117" s="77" t="s">
        <v>353</v>
      </c>
      <c r="K117" s="50">
        <v>485000</v>
      </c>
      <c r="L117" s="50" t="s">
        <v>70</v>
      </c>
      <c r="M117" s="50"/>
      <c r="N117" s="50"/>
      <c r="O117" s="50">
        <v>506197.74</v>
      </c>
      <c r="P117" s="50" t="s">
        <v>70</v>
      </c>
      <c r="Q117" s="50">
        <v>506197.74</v>
      </c>
      <c r="R117" s="50" t="s">
        <v>70</v>
      </c>
      <c r="S117" s="50"/>
      <c r="T117" s="50"/>
      <c r="U117" s="43">
        <v>500</v>
      </c>
      <c r="V117" s="43">
        <v>506197.74</v>
      </c>
      <c r="W117" s="43" t="s">
        <v>70</v>
      </c>
      <c r="X117" s="43"/>
      <c r="Y117" s="43"/>
      <c r="Z117" s="43">
        <v>363</v>
      </c>
      <c r="AA117" s="37">
        <f t="shared" si="11"/>
        <v>72.599999999999994</v>
      </c>
    </row>
    <row r="118" spans="1:28" ht="41.25" customHeight="1" x14ac:dyDescent="0.2">
      <c r="A118" s="17"/>
      <c r="B118" s="17"/>
      <c r="C118" s="53" t="s">
        <v>356</v>
      </c>
      <c r="D118" s="50" t="s">
        <v>70</v>
      </c>
      <c r="E118" s="50"/>
      <c r="F118" s="50"/>
      <c r="G118" s="50"/>
      <c r="H118" s="50"/>
      <c r="I118" s="50"/>
      <c r="J118" s="77" t="s">
        <v>354</v>
      </c>
      <c r="K118" s="50"/>
      <c r="L118" s="50"/>
      <c r="M118" s="50"/>
      <c r="N118" s="50"/>
      <c r="O118" s="50"/>
      <c r="P118" s="50"/>
      <c r="Q118" s="50"/>
      <c r="R118" s="50">
        <v>-4927042.8499999996</v>
      </c>
      <c r="S118" s="50" t="s">
        <v>70</v>
      </c>
      <c r="T118" s="50"/>
      <c r="U118" s="43">
        <v>0</v>
      </c>
      <c r="V118" s="43">
        <v>-4927042.8499999996</v>
      </c>
      <c r="W118" s="43" t="s">
        <v>70</v>
      </c>
      <c r="X118" s="43"/>
      <c r="Y118" s="43"/>
      <c r="Z118" s="43">
        <v>-160.9</v>
      </c>
      <c r="AA118" s="37"/>
    </row>
    <row r="119" spans="1:28" ht="14.25" customHeight="1" thickBot="1" x14ac:dyDescent="0.25">
      <c r="A119" s="18" t="s">
        <v>355</v>
      </c>
      <c r="B119" s="18" t="s">
        <v>146</v>
      </c>
      <c r="C119" s="53" t="s">
        <v>147</v>
      </c>
      <c r="D119" s="51">
        <v>187855000</v>
      </c>
      <c r="E119" s="52" t="s">
        <v>70</v>
      </c>
      <c r="F119" s="51">
        <v>187855000</v>
      </c>
      <c r="G119" s="52">
        <v>1453107183</v>
      </c>
      <c r="H119" s="52" t="s">
        <v>70</v>
      </c>
      <c r="I119" s="52"/>
      <c r="J119" s="54" t="s">
        <v>144</v>
      </c>
      <c r="K119" s="52">
        <v>1640962183</v>
      </c>
      <c r="L119" s="52" t="s">
        <v>70</v>
      </c>
      <c r="M119" s="52"/>
      <c r="N119" s="52"/>
      <c r="O119" s="51">
        <v>196560980.88</v>
      </c>
      <c r="P119" s="52" t="s">
        <v>70</v>
      </c>
      <c r="Q119" s="51">
        <v>196560980.88</v>
      </c>
      <c r="R119" s="52">
        <v>1429108470.0799999</v>
      </c>
      <c r="S119" s="52" t="s">
        <v>70</v>
      </c>
      <c r="T119" s="52"/>
      <c r="U119" s="43">
        <v>2745800.2009999999</v>
      </c>
      <c r="V119" s="43">
        <v>1625669450.96</v>
      </c>
      <c r="W119" s="43" t="s">
        <v>70</v>
      </c>
      <c r="X119" s="43"/>
      <c r="Y119" s="43"/>
      <c r="Z119" s="43">
        <v>2732145.0789999999</v>
      </c>
      <c r="AA119" s="37">
        <f t="shared" ref="AA119" si="12">Z119/U119%</f>
        <v>99.502690618384136</v>
      </c>
    </row>
    <row r="120" spans="1:28" ht="0.75" customHeight="1" x14ac:dyDescent="0.2">
      <c r="A120" s="16" t="s">
        <v>145</v>
      </c>
      <c r="B120" s="16" t="s">
        <v>146</v>
      </c>
      <c r="C120" s="55"/>
      <c r="D120" s="56"/>
      <c r="E120" s="56"/>
      <c r="F120" s="56"/>
      <c r="G120" s="56"/>
      <c r="H120" s="56"/>
      <c r="I120" s="56"/>
      <c r="J120" s="57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43"/>
      <c r="V120" s="41"/>
      <c r="W120" s="41"/>
      <c r="X120" s="41"/>
      <c r="Y120" s="41"/>
      <c r="Z120" s="43"/>
      <c r="AA120" s="37"/>
    </row>
    <row r="121" spans="1:28" x14ac:dyDescent="0.2">
      <c r="J121" s="63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5"/>
      <c r="V121" s="65"/>
      <c r="W121" s="65"/>
      <c r="X121" s="65"/>
      <c r="Y121" s="65"/>
      <c r="Z121" s="65"/>
      <c r="AA121" s="66"/>
      <c r="AB121" s="67"/>
    </row>
    <row r="122" spans="1:28" x14ac:dyDescent="0.2">
      <c r="J122" s="63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8"/>
      <c r="V122" s="69"/>
      <c r="W122" s="69"/>
      <c r="X122" s="69"/>
      <c r="Y122" s="69"/>
      <c r="Z122" s="69"/>
      <c r="AA122" s="70"/>
      <c r="AB122" s="67"/>
    </row>
    <row r="123" spans="1:28" x14ac:dyDescent="0.2">
      <c r="J123" s="63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8"/>
      <c r="V123" s="68"/>
      <c r="W123" s="68"/>
      <c r="X123" s="68"/>
      <c r="Y123" s="68"/>
      <c r="Z123" s="68"/>
      <c r="AA123" s="71"/>
      <c r="AB123" s="67"/>
    </row>
    <row r="124" spans="1:28" x14ac:dyDescent="0.2">
      <c r="J124" s="63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8"/>
      <c r="V124" s="72"/>
      <c r="W124" s="73"/>
      <c r="X124" s="73"/>
      <c r="Y124" s="73"/>
      <c r="Z124" s="72"/>
      <c r="AA124" s="74"/>
      <c r="AB124" s="67"/>
    </row>
    <row r="125" spans="1:28" x14ac:dyDescent="0.2">
      <c r="J125" s="63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8"/>
      <c r="V125" s="68"/>
      <c r="W125" s="68"/>
      <c r="X125" s="68"/>
      <c r="Y125" s="68"/>
      <c r="Z125" s="68"/>
      <c r="AA125" s="71"/>
      <c r="AB125" s="67"/>
    </row>
    <row r="126" spans="1:28" x14ac:dyDescent="0.2">
      <c r="J126" s="63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8"/>
      <c r="V126" s="68"/>
      <c r="W126" s="68"/>
      <c r="X126" s="68"/>
      <c r="Y126" s="68"/>
      <c r="Z126" s="68"/>
      <c r="AA126" s="71"/>
      <c r="AB126" s="67"/>
    </row>
    <row r="127" spans="1:28" x14ac:dyDescent="0.2">
      <c r="J127" s="63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8"/>
      <c r="V127" s="72"/>
      <c r="W127" s="73"/>
      <c r="X127" s="73"/>
      <c r="Y127" s="73"/>
      <c r="Z127" s="72"/>
      <c r="AA127" s="74"/>
      <c r="AB127" s="67"/>
    </row>
    <row r="128" spans="1:28" x14ac:dyDescent="0.2">
      <c r="J128" s="6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8"/>
      <c r="V128" s="68"/>
      <c r="W128" s="68"/>
      <c r="X128" s="68"/>
      <c r="Y128" s="68"/>
      <c r="Z128" s="68"/>
      <c r="AA128" s="71"/>
      <c r="AB128" s="67"/>
    </row>
    <row r="129" spans="10:28" x14ac:dyDescent="0.2">
      <c r="J129" s="6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8"/>
      <c r="V129" s="68"/>
      <c r="W129" s="68"/>
      <c r="X129" s="68"/>
      <c r="Y129" s="68"/>
      <c r="Z129" s="68"/>
      <c r="AA129" s="71"/>
      <c r="AB129" s="67"/>
    </row>
  </sheetData>
  <mergeCells count="5">
    <mergeCell ref="C5:AA5"/>
    <mergeCell ref="U1:AA1"/>
    <mergeCell ref="U2:AA2"/>
    <mergeCell ref="U3:AA3"/>
    <mergeCell ref="U4:AA4"/>
  </mergeCells>
  <pageMargins left="0.43307086614173229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1 (2)</vt:lpstr>
      <vt:lpstr>'Таблица  1 (2)'!Область_печати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Татьяна</cp:lastModifiedBy>
  <cp:lastPrinted>2020-05-26T03:37:31Z</cp:lastPrinted>
  <dcterms:created xsi:type="dcterms:W3CDTF">2007-11-01T06:06:06Z</dcterms:created>
  <dcterms:modified xsi:type="dcterms:W3CDTF">2020-07-07T23:23:56Z</dcterms:modified>
</cp:coreProperties>
</file>